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lla\Pressmeddelande\2021\"/>
    </mc:Choice>
  </mc:AlternateContent>
  <bookViews>
    <workbookView xWindow="0" yWindow="0" windowWidth="28800" windowHeight="12432"/>
  </bookViews>
  <sheets>
    <sheet name="Per ras" sheetId="1" r:id="rId1"/>
    <sheet name="Per rasgrupp" sheetId="2" r:id="rId2"/>
  </sheets>
  <calcPr calcId="162913"/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3" i="2"/>
  <c r="I14" i="2"/>
  <c r="I16" i="2"/>
  <c r="C17" i="2"/>
  <c r="D17" i="2"/>
  <c r="E17" i="2"/>
  <c r="F17" i="2"/>
  <c r="G17" i="2"/>
  <c r="H17" i="2"/>
  <c r="I17" i="2" s="1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2" i="2"/>
  <c r="I44" i="2"/>
  <c r="I45" i="2"/>
  <c r="I46" i="2"/>
  <c r="I47" i="2"/>
  <c r="I48" i="2"/>
  <c r="I49" i="2"/>
  <c r="I51" i="2"/>
  <c r="I52" i="2"/>
  <c r="I53" i="2"/>
  <c r="I54" i="2"/>
  <c r="I55" i="2"/>
  <c r="I56" i="2"/>
  <c r="I57" i="2"/>
  <c r="I58" i="2"/>
  <c r="I59" i="2"/>
  <c r="I60" i="2"/>
  <c r="I62" i="2"/>
  <c r="I63" i="2"/>
  <c r="I64" i="2"/>
  <c r="I65" i="2"/>
  <c r="I66" i="2"/>
  <c r="C67" i="2"/>
  <c r="D67" i="2"/>
  <c r="E67" i="2"/>
  <c r="I67" i="2" s="1"/>
  <c r="F67" i="2"/>
  <c r="G67" i="2"/>
  <c r="H67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8" i="2"/>
  <c r="I89" i="2"/>
  <c r="I90" i="2"/>
  <c r="I91" i="2"/>
  <c r="I92" i="2"/>
  <c r="I93" i="2"/>
  <c r="I94" i="2"/>
  <c r="I95" i="2"/>
  <c r="I96" i="2"/>
  <c r="I98" i="2"/>
  <c r="I99" i="2"/>
  <c r="I100" i="2"/>
  <c r="I102" i="2"/>
  <c r="I103" i="2"/>
  <c r="I104" i="2"/>
  <c r="I105" i="2"/>
  <c r="I106" i="2"/>
  <c r="I107" i="2"/>
  <c r="I108" i="2"/>
  <c r="I109" i="2"/>
  <c r="I110" i="2"/>
  <c r="I112" i="2"/>
  <c r="I113" i="2"/>
  <c r="I114" i="2"/>
  <c r="I116" i="2"/>
  <c r="I118" i="2"/>
  <c r="C120" i="2"/>
  <c r="D120" i="2"/>
  <c r="E120" i="2"/>
  <c r="I120" i="2" s="1"/>
  <c r="F120" i="2"/>
  <c r="G120" i="2"/>
  <c r="H120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60" i="2"/>
  <c r="I161" i="2"/>
  <c r="C162" i="2"/>
  <c r="D162" i="2"/>
  <c r="E162" i="2"/>
  <c r="F162" i="2"/>
  <c r="G162" i="2"/>
  <c r="H162" i="2"/>
  <c r="I162" i="2"/>
  <c r="I166" i="2"/>
  <c r="I167" i="2"/>
  <c r="I168" i="2"/>
  <c r="I169" i="2"/>
  <c r="I170" i="2"/>
  <c r="I171" i="2"/>
  <c r="I172" i="2"/>
  <c r="I173" i="2"/>
  <c r="I174" i="2"/>
  <c r="I175" i="2"/>
  <c r="C176" i="2"/>
  <c r="D176" i="2"/>
  <c r="E176" i="2"/>
  <c r="F176" i="2"/>
  <c r="G176" i="2"/>
  <c r="H176" i="2"/>
  <c r="I176" i="2" s="1"/>
  <c r="I180" i="2"/>
  <c r="I181" i="2"/>
  <c r="I182" i="2"/>
  <c r="I183" i="2"/>
  <c r="I184" i="2"/>
  <c r="I186" i="2"/>
  <c r="I187" i="2"/>
  <c r="I188" i="2"/>
  <c r="I189" i="2"/>
  <c r="I190" i="2"/>
  <c r="I191" i="2"/>
  <c r="I192" i="2"/>
  <c r="I194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5" i="2"/>
  <c r="I216" i="2"/>
  <c r="I217" i="2"/>
  <c r="I218" i="2"/>
  <c r="I219" i="2"/>
  <c r="I220" i="2"/>
  <c r="I221" i="2"/>
  <c r="I222" i="2"/>
  <c r="I224" i="2"/>
  <c r="I225" i="2"/>
  <c r="I227" i="2"/>
  <c r="I228" i="2"/>
  <c r="I229" i="2"/>
  <c r="I231" i="2"/>
  <c r="I232" i="2"/>
  <c r="I233" i="2"/>
  <c r="I235" i="2"/>
  <c r="I236" i="2"/>
  <c r="I237" i="2"/>
  <c r="C238" i="2"/>
  <c r="D238" i="2"/>
  <c r="E238" i="2"/>
  <c r="F238" i="2"/>
  <c r="G238" i="2"/>
  <c r="H238" i="2"/>
  <c r="I238" i="2" s="1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4" i="2"/>
  <c r="I266" i="2"/>
  <c r="I267" i="2"/>
  <c r="I269" i="2"/>
  <c r="I271" i="2"/>
  <c r="I272" i="2"/>
  <c r="I273" i="2"/>
  <c r="I274" i="2"/>
  <c r="I275" i="2"/>
  <c r="I276" i="2"/>
  <c r="I277" i="2"/>
  <c r="I278" i="2"/>
  <c r="I279" i="2"/>
  <c r="I281" i="2"/>
  <c r="C283" i="2"/>
  <c r="D283" i="2"/>
  <c r="E283" i="2"/>
  <c r="F283" i="2"/>
  <c r="G283" i="2"/>
  <c r="H283" i="2"/>
  <c r="I283" i="2"/>
  <c r="I287" i="2"/>
  <c r="I288" i="2"/>
  <c r="I289" i="2"/>
  <c r="I290" i="2"/>
  <c r="I292" i="2"/>
  <c r="I293" i="2"/>
  <c r="I294" i="2"/>
  <c r="I295" i="2"/>
  <c r="I296" i="2"/>
  <c r="I297" i="2"/>
  <c r="I298" i="2"/>
  <c r="I299" i="2"/>
  <c r="I303" i="2"/>
  <c r="I304" i="2"/>
  <c r="I305" i="2"/>
  <c r="I306" i="2"/>
  <c r="I307" i="2"/>
  <c r="I308" i="2"/>
  <c r="I309" i="2"/>
  <c r="C310" i="2"/>
  <c r="D310" i="2"/>
  <c r="E310" i="2"/>
  <c r="F310" i="2"/>
  <c r="G310" i="2"/>
  <c r="H310" i="2"/>
  <c r="I310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C334" i="2"/>
  <c r="D334" i="2"/>
  <c r="E334" i="2"/>
  <c r="F334" i="2"/>
  <c r="G334" i="2"/>
  <c r="H334" i="2"/>
  <c r="H378" i="2" s="1"/>
  <c r="I334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C373" i="2"/>
  <c r="C378" i="2" s="1"/>
  <c r="D373" i="2"/>
  <c r="D378" i="2" s="1"/>
  <c r="E373" i="2"/>
  <c r="E378" i="2" s="1"/>
  <c r="F373" i="2"/>
  <c r="F378" i="2" s="1"/>
  <c r="G373" i="2"/>
  <c r="H373" i="2"/>
  <c r="I373" i="2" s="1"/>
  <c r="G378" i="2"/>
  <c r="I378" i="2" l="1"/>
  <c r="C312" i="1"/>
  <c r="D312" i="1"/>
  <c r="E312" i="1" l="1"/>
</calcChain>
</file>

<file path=xl/sharedStrings.xml><?xml version="1.0" encoding="utf-8"?>
<sst xmlns="http://schemas.openxmlformats.org/spreadsheetml/2006/main" count="694" uniqueCount="352">
  <si>
    <t>AFGHANHUND</t>
  </si>
  <si>
    <t>AZAWAKH</t>
  </si>
  <si>
    <t>BORZOI</t>
  </si>
  <si>
    <t>GALGO ESPANOL</t>
  </si>
  <si>
    <t>GREYHOUND</t>
  </si>
  <si>
    <t>IRLÄNDSK VARGHUND</t>
  </si>
  <si>
    <t>ITALIENSK VINTHUND</t>
  </si>
  <si>
    <t>MAGYAR AGAR</t>
  </si>
  <si>
    <t>SALUKI</t>
  </si>
  <si>
    <t>SKOTSK HJORTHUND</t>
  </si>
  <si>
    <t>WHIPPET</t>
  </si>
  <si>
    <t>AUSTRALIAN SHEPHERD</t>
  </si>
  <si>
    <t>AUSTRALIAN CATTLEDOG</t>
  </si>
  <si>
    <t>AUSTRALIAN KELPIE</t>
  </si>
  <si>
    <t>BEARDED COLLIE</t>
  </si>
  <si>
    <t>BEAUCERON</t>
  </si>
  <si>
    <t>BELGISK VALLHUND/ GROENENDAEL</t>
  </si>
  <si>
    <t>BELGISK VALLHUND/ LAEKENOIS</t>
  </si>
  <si>
    <t>BELGISK VALLHUND/ MALINOIS</t>
  </si>
  <si>
    <t>BELGISK VALLHUND/ TERVUEREN</t>
  </si>
  <si>
    <t>BERGAMASCO</t>
  </si>
  <si>
    <t>BERGER PICARD</t>
  </si>
  <si>
    <t>BORDER COLLIE</t>
  </si>
  <si>
    <t>BOUVIER DES FLANDRES</t>
  </si>
  <si>
    <t>BRIARD</t>
  </si>
  <si>
    <t>CESKOSLOVENSKÝ VLCIAK</t>
  </si>
  <si>
    <t>COLLIE, KORTHÅRIG</t>
  </si>
  <si>
    <t>COLLIE, LÅNGHÅRIG</t>
  </si>
  <si>
    <t>GOS D'ATURA CATALÁ</t>
  </si>
  <si>
    <t>HOLLANDSE HERDERSHOND, KORTHÅRIG</t>
  </si>
  <si>
    <t>HOLLANDSE HERDERSHOND, LÅNGHÅRIG</t>
  </si>
  <si>
    <t>HRVATSKI OVCAR</t>
  </si>
  <si>
    <t>KUVASZ</t>
  </si>
  <si>
    <t>LANCASHIRE HEELER</t>
  </si>
  <si>
    <t>MAREMMANO ABRUZZESE</t>
  </si>
  <si>
    <t>MUDI</t>
  </si>
  <si>
    <t>OLD ENGLISH SHEEPDOG</t>
  </si>
  <si>
    <t>POLSKI OWCZAREK NIZINNY</t>
  </si>
  <si>
    <t>PULI</t>
  </si>
  <si>
    <t>PUMI</t>
  </si>
  <si>
    <t>BERGER DES PYRÉNÉES À POIL LONG</t>
  </si>
  <si>
    <t>BERGER DES PYRÉNÉES À FACE RASE</t>
  </si>
  <si>
    <t>SCHAPENDOES</t>
  </si>
  <si>
    <t>SCHIPPERKE</t>
  </si>
  <si>
    <t>TYSK SCHÄFERHUND</t>
  </si>
  <si>
    <t>SHETLAND SHEEPDOG</t>
  </si>
  <si>
    <t>WELSH CORGI CARDIGAN</t>
  </si>
  <si>
    <t>WELSH CORGI PEMBROKE</t>
  </si>
  <si>
    <t>WORKING KELPIE</t>
  </si>
  <si>
    <t>VIT HERDEHUND</t>
  </si>
  <si>
    <t>AFFENPINSCHER</t>
  </si>
  <si>
    <t>BERNER SENNENHUND</t>
  </si>
  <si>
    <t>DOGUE DE BORDEAUX</t>
  </si>
  <si>
    <t>BOXER</t>
  </si>
  <si>
    <t>BROHOLMER</t>
  </si>
  <si>
    <t>BULLMASTIFF</t>
  </si>
  <si>
    <t>DANSK-SVENSK GÅRDSHUND</t>
  </si>
  <si>
    <t>DOBERMANN</t>
  </si>
  <si>
    <t>DOGO ARGENTINO</t>
  </si>
  <si>
    <t>DVÄRGPINSCHER</t>
  </si>
  <si>
    <t>DVÄRGSCHNAUZER, PEPPAR &amp; SALT</t>
  </si>
  <si>
    <t>DVÄRGSCHNAUZER, SVART</t>
  </si>
  <si>
    <t>DVÄRGSCHNAUZER, SVART &amp; SILVER</t>
  </si>
  <si>
    <t>DVÄRGSCHNAUZER, VIT</t>
  </si>
  <si>
    <t>ENGELSK BULLDOGG</t>
  </si>
  <si>
    <t>CAO DA SERRA DA ESTRELA, PELO COMPR</t>
  </si>
  <si>
    <t>FILA BRASILEIRO</t>
  </si>
  <si>
    <t>GRAND DANOIS</t>
  </si>
  <si>
    <t>GROSSER SCHWEIZER SENNENHUND</t>
  </si>
  <si>
    <t>HOVAWART</t>
  </si>
  <si>
    <t>KAVKAZSKAJA OVTJARKA</t>
  </si>
  <si>
    <t>LANDSEER</t>
  </si>
  <si>
    <t>LEONBERGER</t>
  </si>
  <si>
    <t>MASTIFF</t>
  </si>
  <si>
    <t>PINSCHER</t>
  </si>
  <si>
    <t>SCHNAUZER, PEPPAR &amp; SALT</t>
  </si>
  <si>
    <t>SCHNAUZER, SVART</t>
  </si>
  <si>
    <t>NEWFOUNDLANDSHUND</t>
  </si>
  <si>
    <t>PYRENÉERHUND</t>
  </si>
  <si>
    <t>PYRENEISK MASTIFF</t>
  </si>
  <si>
    <t>RIESENSCHNAUZER, PEPPAR &amp; SALT</t>
  </si>
  <si>
    <t>RIESENSCHNAUZER, SVART</t>
  </si>
  <si>
    <t>ROTTWEILER</t>
  </si>
  <si>
    <t>SANKT BERNHARDSHUND, KORTHÅRIG</t>
  </si>
  <si>
    <t>SANKT BERNHARDSHUND, LÅNGHÅRIG</t>
  </si>
  <si>
    <t>SHAR PEI</t>
  </si>
  <si>
    <t>SREDNEASIATSKAJA OVTJARKA</t>
  </si>
  <si>
    <t>RYSK SVART TERRIER</t>
  </si>
  <si>
    <t>TIBETANSK MASTIFF</t>
  </si>
  <si>
    <t>TOSA</t>
  </si>
  <si>
    <t>CANE CORSO</t>
  </si>
  <si>
    <t>PRESA CANARIO</t>
  </si>
  <si>
    <t>AIREDALETERRIER</t>
  </si>
  <si>
    <t>AMERICAN STAFFORDSHIRE TERRIER</t>
  </si>
  <si>
    <t>AUSTRALISK TERRIER</t>
  </si>
  <si>
    <t>BEDLINGTONTERRIER</t>
  </si>
  <si>
    <t>BORDERTERRIER</t>
  </si>
  <si>
    <t>BULLTERRIER</t>
  </si>
  <si>
    <t>CAIRNTERRIER</t>
  </si>
  <si>
    <t>CESKYTERRIER</t>
  </si>
  <si>
    <t>DANDIE DINMONT TERRIER</t>
  </si>
  <si>
    <t>ENGLISH TOY TERRIER</t>
  </si>
  <si>
    <t>SLÄTHÅRIG FOXTERRIER</t>
  </si>
  <si>
    <t>STRÄVHÅRIG FOXTERRIER</t>
  </si>
  <si>
    <t>IRISH GLEN OF IMAAL TERRIER</t>
  </si>
  <si>
    <t>IRLÄNDSK TERRIER</t>
  </si>
  <si>
    <t>KERRY BLUE TERRIER</t>
  </si>
  <si>
    <t>LAKELANDTERRIER</t>
  </si>
  <si>
    <t>MANCHESTERTERRIER</t>
  </si>
  <si>
    <t>MINIATYRBULLTERRIER</t>
  </si>
  <si>
    <t>NORFOLKTERRIER</t>
  </si>
  <si>
    <t>NORWICHTERRIER</t>
  </si>
  <si>
    <t>PARSON RUSSELL TERRIER</t>
  </si>
  <si>
    <t>SEALYHAMTERRIER</t>
  </si>
  <si>
    <t>SILKY TERRIER</t>
  </si>
  <si>
    <t>SKOTSK TERRIER</t>
  </si>
  <si>
    <t>SKYETERRIER</t>
  </si>
  <si>
    <t>IRISH SOFTCOATED WHEATEN TERRIER</t>
  </si>
  <si>
    <t>STAFFORDSHIRE BULLTERRIER</t>
  </si>
  <si>
    <t>TYSK JAKTTERRIER</t>
  </si>
  <si>
    <t>WELSHTERRIER</t>
  </si>
  <si>
    <t>WEST HIGHLAND WHITE TERRIER</t>
  </si>
  <si>
    <t>YORKSHIRETERRIER</t>
  </si>
  <si>
    <t>TERRIER BRASILEIRO</t>
  </si>
  <si>
    <t>RUSSKIY TOY</t>
  </si>
  <si>
    <t>JACK RUSSELL TERRIER</t>
  </si>
  <si>
    <t>TAX</t>
  </si>
  <si>
    <t>TAX, KORTHÅRIG DVÄRG</t>
  </si>
  <si>
    <t>TAX, LÅNGHÅRIG DVÄRG</t>
  </si>
  <si>
    <t>TAX, STRÄVHÅRIG DVÄRG</t>
  </si>
  <si>
    <t>TAX, KORTHÅRIG KANIN</t>
  </si>
  <si>
    <t>TAX, LÅNGHÅRIG KANIN</t>
  </si>
  <si>
    <t>TAX, STRÄVHÅRIG KANIN</t>
  </si>
  <si>
    <t>TAX, KORTHÅRIG NORMALSTOR</t>
  </si>
  <si>
    <t>TAX, LÅNGHÅRIG NORMALSTOR</t>
  </si>
  <si>
    <t>TAX, STRÄVHÅRIG NORMALSTOR</t>
  </si>
  <si>
    <t>AKITA</t>
  </si>
  <si>
    <t>ALASKAN MALAMUTE</t>
  </si>
  <si>
    <t>BASENJI</t>
  </si>
  <si>
    <t>CANAAN DOG</t>
  </si>
  <si>
    <t>CHOW CHOW</t>
  </si>
  <si>
    <t>EURASIER</t>
  </si>
  <si>
    <t>FINSK LAPPHUND</t>
  </si>
  <si>
    <t>FINSK SPETS</t>
  </si>
  <si>
    <t>GRÖNLANDSHUND</t>
  </si>
  <si>
    <t>ISLÄNDSK FÅRHUND</t>
  </si>
  <si>
    <t>JAPANSK SPETS</t>
  </si>
  <si>
    <t>JÄMTHUND</t>
  </si>
  <si>
    <t>KAI</t>
  </si>
  <si>
    <t>KARELSK BJÖRNHUND</t>
  </si>
  <si>
    <t>KISHU</t>
  </si>
  <si>
    <t>LAPSK VALLHUND</t>
  </si>
  <si>
    <t>NORRBOTTENSPETS</t>
  </si>
  <si>
    <t>NORSK BUHUND</t>
  </si>
  <si>
    <t>NORSK LUNDEHUND</t>
  </si>
  <si>
    <t>NORSK ÄLGHUND, GRÅ (GRÅHUND)</t>
  </si>
  <si>
    <t>NORSK ÄLGHUND, SVART</t>
  </si>
  <si>
    <t>RYSK-EUROPEISK LAJKA</t>
  </si>
  <si>
    <t>SAMOJEDHUND</t>
  </si>
  <si>
    <t>SHIBA</t>
  </si>
  <si>
    <t>SHIKOKU</t>
  </si>
  <si>
    <t>SIBERIAN HUSKY</t>
  </si>
  <si>
    <t>SVENSK LAPPHUND</t>
  </si>
  <si>
    <t>SVENSK VIT ÄLGHUND</t>
  </si>
  <si>
    <t>THAI RIDGEBACK DOG</t>
  </si>
  <si>
    <t>KEESHOND</t>
  </si>
  <si>
    <t>TYSK SPETS/ KLEINSPITZ</t>
  </si>
  <si>
    <t>TYSK SPETS/ MITTELSPITZ</t>
  </si>
  <si>
    <t>POMERANIAN</t>
  </si>
  <si>
    <t>TYSK SPETS/ GROSSPITZ</t>
  </si>
  <si>
    <t>VOLPINO ITALIANO</t>
  </si>
  <si>
    <t>VÄSTGÖTASPETS</t>
  </si>
  <si>
    <t>VÄSTSIBIRISK LAJKA</t>
  </si>
  <si>
    <t>ÖSTSIBIRISK LAJKA</t>
  </si>
  <si>
    <t>XOLOITZCUINTLE, LITEN</t>
  </si>
  <si>
    <t>XOLOITZCUINTLE, STOR</t>
  </si>
  <si>
    <t>PERRO SIN PELO DEL PERÚ, GRANDE</t>
  </si>
  <si>
    <t>PERRO SIN PELO DEL PERÚ, MÉDIO</t>
  </si>
  <si>
    <t>FARAOHUND</t>
  </si>
  <si>
    <t>PODENCO IBICENCO, KORTHÅRIG</t>
  </si>
  <si>
    <t>PODENGO PORTUGUES, CERDOSO/GRANDE</t>
  </si>
  <si>
    <t>PODENGO PORTUGUES, CERDOSO/MÉDIO</t>
  </si>
  <si>
    <t>PODENGO PORTUGUES, CERDOSO/PEQUENO</t>
  </si>
  <si>
    <t>PODENGO PORTUGUES, LISO/PEQUENO</t>
  </si>
  <si>
    <t>XOLOITZCUINTLE, MELLAN</t>
  </si>
  <si>
    <t>HÄLLEFORSHUND</t>
  </si>
  <si>
    <t>ALPENLÄNDISCHE DACHSBRACKE</t>
  </si>
  <si>
    <t>AMERICAN FOXHOUND</t>
  </si>
  <si>
    <t>SERBSKI GONIC</t>
  </si>
  <si>
    <t>BASSET ARTÉSIEN NORMAND</t>
  </si>
  <si>
    <t>BASSET BLEU DE GASCOGNE</t>
  </si>
  <si>
    <t>BASSET FAUVE DE BRETAGNE</t>
  </si>
  <si>
    <t>BASSET HOUND</t>
  </si>
  <si>
    <t>BAYERSK VILTSPÅRHUND</t>
  </si>
  <si>
    <t>BEAGLE</t>
  </si>
  <si>
    <t>BLACK AND TAN COONHOUND</t>
  </si>
  <si>
    <t>BOSANSKI OSTRODLAKI GONIC-BARAK</t>
  </si>
  <si>
    <t>DREVER</t>
  </si>
  <si>
    <t>DUNKERSTÖVARE</t>
  </si>
  <si>
    <t>BLODHUND</t>
  </si>
  <si>
    <t>FINSK STÖVARE</t>
  </si>
  <si>
    <t>GOTLANDSSTÖVARE</t>
  </si>
  <si>
    <t>GRAND BASSET GRIFFON VENDÉEN</t>
  </si>
  <si>
    <t>GRIFFON FAUVE DE BRETAGNE</t>
  </si>
  <si>
    <t>GRIFFON NIVERNAIS</t>
  </si>
  <si>
    <t>HAMILTONSTÖVARE</t>
  </si>
  <si>
    <t>HANNOVERANSK VILTSPÅRHUND</t>
  </si>
  <si>
    <t>HYGENSTÖVARE</t>
  </si>
  <si>
    <t>PETIT BASSET GRIFFON VENDÉEN</t>
  </si>
  <si>
    <t>PORCELAINE</t>
  </si>
  <si>
    <t>POSAVSKI GONIC</t>
  </si>
  <si>
    <t>ANGLO-RUSSKAJA GONTJAJA</t>
  </si>
  <si>
    <t>SCHILLERSTÖVARE</t>
  </si>
  <si>
    <t>SCHWEIZISKA STÖVARE/ LUZERNER</t>
  </si>
  <si>
    <t>SLOVENSKÝ KOPOV</t>
  </si>
  <si>
    <t>SMÅLANDSSTÖVARE</t>
  </si>
  <si>
    <t>STEIRISCHE RAUHHAARBRACKE</t>
  </si>
  <si>
    <t>DALMATINER</t>
  </si>
  <si>
    <t>RHODESIAN RIDGEBACK</t>
  </si>
  <si>
    <t>BRACCO ITALIANO</t>
  </si>
  <si>
    <t>BRETON</t>
  </si>
  <si>
    <t>DRENTSCHE PATRIJSHOND</t>
  </si>
  <si>
    <t>ENGELSK SETTER</t>
  </si>
  <si>
    <t>ÉPAGNEUL PICARD</t>
  </si>
  <si>
    <t>GAMMEL DANSK HÖNSEHUND</t>
  </si>
  <si>
    <t>GORDONSETTER</t>
  </si>
  <si>
    <t>IRLÄNDSK RÖD OCH VIT SETTER</t>
  </si>
  <si>
    <t>IRLÄNDSK RÖD SETTER</t>
  </si>
  <si>
    <t>KORTHÅRIG VORSTEH</t>
  </si>
  <si>
    <t>KLEINER MüNSTERLÄNDER</t>
  </si>
  <si>
    <t>LÅNGHÅRIG VORSTEH</t>
  </si>
  <si>
    <t>POINTER</t>
  </si>
  <si>
    <t>PUDELPOINTER</t>
  </si>
  <si>
    <t>SLOVENSKÝ HRUBOSRSTY STAVAC (OHAR)</t>
  </si>
  <si>
    <t>STABIJHOUN</t>
  </si>
  <si>
    <t>GROSSER MüNSTERLÄNDER</t>
  </si>
  <si>
    <t>STRÄVHÅRIG VORSTEH</t>
  </si>
  <si>
    <t>UNGERSK VIZSLA, KORTHÅRIG</t>
  </si>
  <si>
    <t>UNGERSK VIZSLA, STRÄVHÅRIG</t>
  </si>
  <si>
    <t>WEIMARANER, KORTHÅRIG</t>
  </si>
  <si>
    <t>WEIMARANER, LÅNGHÅRIG</t>
  </si>
  <si>
    <t>AMERIKANSK COCKER SPANIEL</t>
  </si>
  <si>
    <t>BARBET</t>
  </si>
  <si>
    <t>CHESAPEAKE BAY RETRIEVER</t>
  </si>
  <si>
    <t>CLUMBER SPANIEL</t>
  </si>
  <si>
    <t>COCKER SPANIEL</t>
  </si>
  <si>
    <t>CURLY COATED RETRIEVER</t>
  </si>
  <si>
    <t>ENGELSK SPRINGER SPANIEL</t>
  </si>
  <si>
    <t>FIELD SPANIEL</t>
  </si>
  <si>
    <t>FLATCOATED RETRIEVER</t>
  </si>
  <si>
    <t>GOLDEN RETRIEVER</t>
  </si>
  <si>
    <t>IRLÄNDSK VATTENSPANIEL</t>
  </si>
  <si>
    <t>NEDERLANDSE KOOIKERHONDJE</t>
  </si>
  <si>
    <t>LABRADOR RETRIEVER</t>
  </si>
  <si>
    <t>NOVA SCOTIA DUCK TOLLING RETRIEVER</t>
  </si>
  <si>
    <t>PERRO DE AGUA ESPANOL</t>
  </si>
  <si>
    <t>PORTUGISISK VATTENHUND</t>
  </si>
  <si>
    <t>SUSSEX SPANIEL</t>
  </si>
  <si>
    <t>WACHTELHUND</t>
  </si>
  <si>
    <t>WELSH SPRINGER SPANIEL</t>
  </si>
  <si>
    <t>LAGOTTO ROMAGNOLO</t>
  </si>
  <si>
    <t>BICHON FRISÉ</t>
  </si>
  <si>
    <t>BICHON HAVANAIS</t>
  </si>
  <si>
    <t>BOLOGNESE</t>
  </si>
  <si>
    <t>BOSTONTERRIER</t>
  </si>
  <si>
    <t>CAVALIER KING CHARLES SPANIEL</t>
  </si>
  <si>
    <t>CHIHUAHUA, KORTHÅRIG</t>
  </si>
  <si>
    <t>CHIHUAHUA, LÅNGHÅRIG</t>
  </si>
  <si>
    <t>COTON DE TULÉAR</t>
  </si>
  <si>
    <t>PUDEL, DVÄRG</t>
  </si>
  <si>
    <t>FRANSK BULLDOGG</t>
  </si>
  <si>
    <t>GRIFFON BELGE</t>
  </si>
  <si>
    <t>GRIFFON BRUXELLOIS</t>
  </si>
  <si>
    <t>JAPANESE CHIN</t>
  </si>
  <si>
    <t>KING CHARLES SPANIEL</t>
  </si>
  <si>
    <t>KROMFOHRLÄNDER</t>
  </si>
  <si>
    <t>LHASA APSO</t>
  </si>
  <si>
    <t>LÖWCHEN</t>
  </si>
  <si>
    <t>MALTESER</t>
  </si>
  <si>
    <t>PUDEL, MELLAN</t>
  </si>
  <si>
    <t>MOPS</t>
  </si>
  <si>
    <t>PAPILLON</t>
  </si>
  <si>
    <t>PEKINGESE</t>
  </si>
  <si>
    <t>PETIT BRABANCON</t>
  </si>
  <si>
    <t>PHALÈNE</t>
  </si>
  <si>
    <t>SHIH TZU</t>
  </si>
  <si>
    <t>PUDEL, STOR</t>
  </si>
  <si>
    <t>TIBETANSK SPANIEL</t>
  </si>
  <si>
    <t>TIBETANSK TERRIER</t>
  </si>
  <si>
    <t>PUDEL, TOY</t>
  </si>
  <si>
    <t>CHINESE CRESTED DOG</t>
  </si>
  <si>
    <t>CIOBANESC ROMANESC MIORITIC</t>
  </si>
  <si>
    <t>AMERICAN AKITA</t>
  </si>
  <si>
    <t>PRAZSKÝ KRYSARÍK</t>
  </si>
  <si>
    <t>GONCZY POLSKI</t>
  </si>
  <si>
    <t>RUSSKAJA TSVETNAJA BOLONKA</t>
  </si>
  <si>
    <t>RUSSKIY TOY, LÅNGHÅRIG</t>
  </si>
  <si>
    <t>RUSSKIY TOY, SLÄTHÅRIG</t>
  </si>
  <si>
    <t>PLOTT</t>
  </si>
  <si>
    <t>BLUETICK COONHOUND</t>
  </si>
  <si>
    <t>CHODSKÝ PES</t>
  </si>
  <si>
    <t>TENTERFIELD TERRIER</t>
  </si>
  <si>
    <t>AMERICAN TOY FOX TERRIER</t>
  </si>
  <si>
    <t>AMERICAN HAIRLESS TERRIER</t>
  </si>
  <si>
    <t>VOSTOTJNOEVROPEJSKAJA OVTJARKA</t>
  </si>
  <si>
    <t>MINIATURE AMERICAN SHEPHERD</t>
  </si>
  <si>
    <t>TREEING WALKER COONHOUND</t>
  </si>
  <si>
    <t>BIEWER TERRIER</t>
  </si>
  <si>
    <t>CANADIAN ESKIMO DOG</t>
  </si>
  <si>
    <t>JAKUTSKAJA LAJKA</t>
  </si>
  <si>
    <t>Ras</t>
  </si>
  <si>
    <t>Raskod</t>
  </si>
  <si>
    <t>Hanar</t>
  </si>
  <si>
    <t>Tikar</t>
  </si>
  <si>
    <t>Totalt</t>
  </si>
  <si>
    <t>***</t>
  </si>
  <si>
    <t xml:space="preserve"> </t>
  </si>
  <si>
    <t>Sällskapshundar</t>
  </si>
  <si>
    <t xml:space="preserve">Stötande hundar, apporterande
hundar och vattenhundar </t>
  </si>
  <si>
    <t>SPINONE</t>
  </si>
  <si>
    <t>Stående fågelhundar</t>
  </si>
  <si>
    <t>SCHILLERSTÖVARE (RASVÅRD)</t>
  </si>
  <si>
    <t>SABUESO ESPANOL</t>
  </si>
  <si>
    <t>RUSSKAJA GONTJAJA</t>
  </si>
  <si>
    <t>PETIT BLEU DE GASCOGNE</t>
  </si>
  <si>
    <t>Drivande hundar samt
sök- och spårhundar</t>
  </si>
  <si>
    <t>DANSK SPIDS</t>
  </si>
  <si>
    <t>PODENGO PORTUGUES, LISO/GRANDE</t>
  </si>
  <si>
    <t>PODENCO IBICENCO, STRÄVHÅRIG</t>
  </si>
  <si>
    <t>PERRO SIN PELO DEL PERÚ, PEQUENO</t>
  </si>
  <si>
    <t>CIRNECO DELL'ETNA</t>
  </si>
  <si>
    <t>Spetsar och raser av urhundstyp</t>
  </si>
  <si>
    <t>Taxar</t>
  </si>
  <si>
    <t>RAT TERRIER</t>
  </si>
  <si>
    <t>Terrier</t>
  </si>
  <si>
    <t>TORNJAK</t>
  </si>
  <si>
    <t>CAO FILA DE SAO MIGUEL</t>
  </si>
  <si>
    <t>SARPLANINAC</t>
  </si>
  <si>
    <t>MASTINO NAPOLETANO</t>
  </si>
  <si>
    <t>MASTÍN ESPANOL</t>
  </si>
  <si>
    <t>CAO DA SERRA DA ESTRELA, PELO CURTO</t>
  </si>
  <si>
    <t>ENTLEBUCHER SENNENHUND</t>
  </si>
  <si>
    <t>Schnauzer och pinscher, molosser
och bergshundar samt sennenhundar</t>
  </si>
  <si>
    <t>POLSKI OWCZAREK PODHALANSKI</t>
  </si>
  <si>
    <t>KOMONDOR</t>
  </si>
  <si>
    <t>HOLLANDSE HERDERSHOND, STRÄVHÅRIG</t>
  </si>
  <si>
    <t>Vall-, boskaps- och herdehundar</t>
  </si>
  <si>
    <t>SLOUGHI</t>
  </si>
  <si>
    <t>Vinthundar</t>
  </si>
  <si>
    <t>%</t>
  </si>
  <si>
    <t>Ras/rasgrupp</t>
  </si>
  <si>
    <t>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</si>
</sst>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r&quot;;[Red]\-#,##0.00\ &quot;kr&quot;"/>
    <numFmt numFmtId="164" formatCode="#,##0.00_ ;[Red]\-#,##0.00\ 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3" fontId="3" fillId="0" borderId="1" xfId="0" applyNumberFormat="1" applyFont="1" applyBorder="1"/>
    <xf numFmtId="3" fontId="0" fillId="0" borderId="0" xfId="0" applyNumberFormat="1" applyAlignment="1">
      <alignment horizontal="center"/>
    </xf>
    <xf numFmtId="8" fontId="0" fillId="0" borderId="0" xfId="0" applyNumberFormat="1"/>
    <xf numFmtId="0" fontId="0" fillId="0" borderId="0" xfId="0" applyAlignment="1">
      <alignment horizontal="center"/>
    </xf>
    <xf numFmtId="164" fontId="3" fillId="0" borderId="1" xfId="0" applyNumberFormat="1" applyFont="1" applyBorder="1"/>
    <xf numFmtId="0" fontId="3" fillId="0" borderId="0" xfId="0" applyFont="1"/>
    <xf numFmtId="164" fontId="0" fillId="0" borderId="0" xfId="0" applyNumberFormat="1"/>
    <xf numFmtId="1" fontId="2" fillId="0" borderId="0" xfId="0" applyNumberFormat="1" applyFont="1"/>
    <xf numFmtId="3" fontId="1" fillId="0" borderId="1" xfId="0" applyNumberFormat="1" applyFont="1" applyBorder="1"/>
    <xf numFmtId="0" fontId="1" fillId="0" borderId="0" xfId="0" applyFont="1" applyAlignment="1">
      <alignment wrapText="1"/>
    </xf>
    <xf numFmtId="8" fontId="3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1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3"/>
  <sheetViews>
    <sheetView tabSelected="1" topLeftCell="A17" workbookViewId="0">
      <selection activeCell="A14" sqref="A14"/>
    </sheetView>
  </sheetViews>
  <sheetFormatPr defaultColWidth="8.88671875" defaultRowHeight="14.4" x14ac:dyDescent="0.3"/>
  <cols>
    <col min="1" max="1" width="41" bestFit="1" customWidth="1"/>
    <col min="2" max="2" width="7.33203125" bestFit="1" customWidth="1"/>
    <col min="3" max="5" width="6.44140625" style="4" bestFit="1" customWidth="1"/>
    <col min="6" max="6" width="4" style="4" bestFit="1" customWidth="1"/>
    <col min="7" max="7" width="8.88671875" style="4"/>
  </cols>
  <sheetData>
    <row r="1" spans="1:5" x14ac:dyDescent="0.3">
      <c r="A1" s="1" t="s">
        <v>310</v>
      </c>
      <c r="B1" s="1" t="s">
        <v>311</v>
      </c>
      <c r="C1" s="3" t="s">
        <v>312</v>
      </c>
      <c r="D1" s="3" t="s">
        <v>313</v>
      </c>
      <c r="E1" s="3" t="s">
        <v>314</v>
      </c>
    </row>
    <row r="2" spans="1:5" x14ac:dyDescent="0.3">
      <c r="A2" s="2" t="s">
        <v>253</v>
      </c>
      <c r="B2" s="2">
        <v>814</v>
      </c>
      <c r="C2" s="5">
        <v>1630</v>
      </c>
      <c r="D2" s="5">
        <v>1571</v>
      </c>
      <c r="E2" s="5">
        <v>3201</v>
      </c>
    </row>
    <row r="3" spans="1:5" x14ac:dyDescent="0.3">
      <c r="A3" s="2" t="s">
        <v>44</v>
      </c>
      <c r="B3" s="2">
        <v>145</v>
      </c>
      <c r="C3" s="5">
        <v>1112</v>
      </c>
      <c r="D3" s="5">
        <v>1068</v>
      </c>
      <c r="E3" s="5">
        <v>2180</v>
      </c>
    </row>
    <row r="4" spans="1:5" x14ac:dyDescent="0.3">
      <c r="A4" s="2" t="s">
        <v>250</v>
      </c>
      <c r="B4" s="2">
        <v>811</v>
      </c>
      <c r="C4" s="5">
        <v>1090</v>
      </c>
      <c r="D4" s="5">
        <v>1065</v>
      </c>
      <c r="E4" s="5">
        <v>2155</v>
      </c>
    </row>
    <row r="5" spans="1:5" x14ac:dyDescent="0.3">
      <c r="A5" s="2" t="s">
        <v>147</v>
      </c>
      <c r="B5" s="2">
        <v>514</v>
      </c>
      <c r="C5" s="5">
        <v>751</v>
      </c>
      <c r="D5" s="5">
        <v>715</v>
      </c>
      <c r="E5" s="5">
        <v>1466</v>
      </c>
    </row>
    <row r="6" spans="1:5" x14ac:dyDescent="0.3">
      <c r="A6" s="2" t="s">
        <v>245</v>
      </c>
      <c r="B6" s="2">
        <v>806</v>
      </c>
      <c r="C6" s="5">
        <v>633</v>
      </c>
      <c r="D6" s="5">
        <v>551</v>
      </c>
      <c r="E6" s="5">
        <v>1184</v>
      </c>
    </row>
    <row r="7" spans="1:5" x14ac:dyDescent="0.3">
      <c r="A7" s="2" t="s">
        <v>45</v>
      </c>
      <c r="B7" s="2">
        <v>146</v>
      </c>
      <c r="C7" s="5">
        <v>539</v>
      </c>
      <c r="D7" s="5">
        <v>532</v>
      </c>
      <c r="E7" s="5">
        <v>1071</v>
      </c>
    </row>
    <row r="8" spans="1:5" x14ac:dyDescent="0.3">
      <c r="A8" s="2" t="s">
        <v>22</v>
      </c>
      <c r="B8" s="2">
        <v>113</v>
      </c>
      <c r="C8" s="5">
        <v>531</v>
      </c>
      <c r="D8" s="5">
        <v>511</v>
      </c>
      <c r="E8" s="5">
        <v>1042</v>
      </c>
    </row>
    <row r="9" spans="1:5" x14ac:dyDescent="0.3">
      <c r="A9" s="2" t="s">
        <v>118</v>
      </c>
      <c r="B9" s="2">
        <v>328</v>
      </c>
      <c r="C9" s="5">
        <v>502</v>
      </c>
      <c r="D9" s="5">
        <v>486</v>
      </c>
      <c r="E9" s="5">
        <v>988</v>
      </c>
    </row>
    <row r="10" spans="1:5" x14ac:dyDescent="0.3">
      <c r="A10" s="2" t="s">
        <v>56</v>
      </c>
      <c r="B10" s="2">
        <v>210</v>
      </c>
      <c r="C10" s="5">
        <v>524</v>
      </c>
      <c r="D10" s="5">
        <v>450</v>
      </c>
      <c r="E10" s="5">
        <v>974</v>
      </c>
    </row>
    <row r="11" spans="1:5" x14ac:dyDescent="0.3">
      <c r="A11" s="2" t="s">
        <v>249</v>
      </c>
      <c r="B11" s="2">
        <v>810</v>
      </c>
      <c r="C11" s="5">
        <v>468</v>
      </c>
      <c r="D11" s="5">
        <v>461</v>
      </c>
      <c r="E11" s="5">
        <v>929</v>
      </c>
    </row>
    <row r="12" spans="1:5" x14ac:dyDescent="0.3">
      <c r="A12" s="2" t="s">
        <v>270</v>
      </c>
      <c r="B12" s="2">
        <v>913</v>
      </c>
      <c r="C12" s="5">
        <v>448</v>
      </c>
      <c r="D12" s="5">
        <v>474</v>
      </c>
      <c r="E12" s="5">
        <v>922</v>
      </c>
    </row>
    <row r="13" spans="1:5" x14ac:dyDescent="0.3">
      <c r="A13" s="2" t="s">
        <v>262</v>
      </c>
      <c r="B13" s="2">
        <v>902</v>
      </c>
      <c r="C13" s="5">
        <v>455</v>
      </c>
      <c r="D13" s="5">
        <v>462</v>
      </c>
      <c r="E13" s="5">
        <v>917</v>
      </c>
    </row>
    <row r="14" spans="1:5" x14ac:dyDescent="0.3">
      <c r="A14" s="2" t="s">
        <v>197</v>
      </c>
      <c r="B14" s="2">
        <v>621</v>
      </c>
      <c r="C14" s="5">
        <v>450</v>
      </c>
      <c r="D14" s="5">
        <v>428</v>
      </c>
      <c r="E14" s="5">
        <v>878</v>
      </c>
    </row>
    <row r="15" spans="1:5" x14ac:dyDescent="0.3">
      <c r="A15" s="2" t="s">
        <v>267</v>
      </c>
      <c r="B15" s="2">
        <v>907</v>
      </c>
      <c r="C15" s="5">
        <v>414</v>
      </c>
      <c r="D15" s="5">
        <v>463</v>
      </c>
      <c r="E15" s="5">
        <v>877</v>
      </c>
    </row>
    <row r="16" spans="1:5" x14ac:dyDescent="0.3">
      <c r="A16" s="2" t="s">
        <v>142</v>
      </c>
      <c r="B16" s="2">
        <v>508</v>
      </c>
      <c r="C16" s="5">
        <v>427</v>
      </c>
      <c r="D16" s="5">
        <v>418</v>
      </c>
      <c r="E16" s="5">
        <v>845</v>
      </c>
    </row>
    <row r="17" spans="1:5" x14ac:dyDescent="0.3">
      <c r="A17" s="2" t="s">
        <v>82</v>
      </c>
      <c r="B17" s="2">
        <v>244</v>
      </c>
      <c r="C17" s="5">
        <v>376</v>
      </c>
      <c r="D17" s="5">
        <v>422</v>
      </c>
      <c r="E17" s="5">
        <v>798</v>
      </c>
    </row>
    <row r="18" spans="1:5" x14ac:dyDescent="0.3">
      <c r="A18" s="2" t="s">
        <v>135</v>
      </c>
      <c r="B18" s="2">
        <v>410</v>
      </c>
      <c r="C18" s="5">
        <v>392</v>
      </c>
      <c r="D18" s="5">
        <v>395</v>
      </c>
      <c r="E18" s="5">
        <v>787</v>
      </c>
    </row>
    <row r="19" spans="1:5" x14ac:dyDescent="0.3">
      <c r="A19" s="2" t="s">
        <v>125</v>
      </c>
      <c r="B19" s="2">
        <v>340</v>
      </c>
      <c r="C19" s="5">
        <v>391</v>
      </c>
      <c r="D19" s="5">
        <v>350</v>
      </c>
      <c r="E19" s="5">
        <v>741</v>
      </c>
    </row>
    <row r="20" spans="1:5" x14ac:dyDescent="0.3">
      <c r="A20" s="2" t="s">
        <v>247</v>
      </c>
      <c r="B20" s="2">
        <v>808</v>
      </c>
      <c r="C20" s="5">
        <v>389</v>
      </c>
      <c r="D20" s="5">
        <v>344</v>
      </c>
      <c r="E20" s="5">
        <v>733</v>
      </c>
    </row>
    <row r="21" spans="1:5" x14ac:dyDescent="0.3">
      <c r="A21" s="2" t="s">
        <v>265</v>
      </c>
      <c r="B21" s="2">
        <v>905</v>
      </c>
      <c r="C21" s="5">
        <v>351</v>
      </c>
      <c r="D21" s="5">
        <v>329</v>
      </c>
      <c r="E21" s="5">
        <v>680</v>
      </c>
    </row>
    <row r="22" spans="1:5" x14ac:dyDescent="0.3">
      <c r="A22" s="2" t="s">
        <v>168</v>
      </c>
      <c r="B22" s="2">
        <v>535</v>
      </c>
      <c r="C22" s="5">
        <v>312</v>
      </c>
      <c r="D22" s="5">
        <v>349</v>
      </c>
      <c r="E22" s="5">
        <v>661</v>
      </c>
    </row>
    <row r="23" spans="1:5" x14ac:dyDescent="0.3">
      <c r="A23" s="2" t="s">
        <v>269</v>
      </c>
      <c r="B23" s="2">
        <v>912</v>
      </c>
      <c r="C23" s="5">
        <v>312</v>
      </c>
      <c r="D23" s="5">
        <v>317</v>
      </c>
      <c r="E23" s="5">
        <v>629</v>
      </c>
    </row>
    <row r="24" spans="1:5" x14ac:dyDescent="0.3">
      <c r="A24" s="2" t="s">
        <v>11</v>
      </c>
      <c r="B24" s="2">
        <v>102</v>
      </c>
      <c r="C24" s="5">
        <v>313</v>
      </c>
      <c r="D24" s="5">
        <v>309</v>
      </c>
      <c r="E24" s="5">
        <v>622</v>
      </c>
    </row>
    <row r="25" spans="1:5" x14ac:dyDescent="0.3">
      <c r="A25" s="2" t="s">
        <v>260</v>
      </c>
      <c r="B25" s="2">
        <v>822</v>
      </c>
      <c r="C25" s="5">
        <v>318</v>
      </c>
      <c r="D25" s="5">
        <v>294</v>
      </c>
      <c r="E25" s="5">
        <v>612</v>
      </c>
    </row>
    <row r="26" spans="1:5" x14ac:dyDescent="0.3">
      <c r="A26" s="2" t="s">
        <v>259</v>
      </c>
      <c r="B26" s="2">
        <v>820</v>
      </c>
      <c r="C26" s="5">
        <v>305</v>
      </c>
      <c r="D26" s="5">
        <v>304</v>
      </c>
      <c r="E26" s="5">
        <v>609</v>
      </c>
    </row>
    <row r="27" spans="1:5" x14ac:dyDescent="0.3">
      <c r="A27" s="2" t="s">
        <v>10</v>
      </c>
      <c r="B27" s="2">
        <v>21</v>
      </c>
      <c r="C27" s="5">
        <v>304</v>
      </c>
      <c r="D27" s="5">
        <v>305</v>
      </c>
      <c r="E27" s="5">
        <v>609</v>
      </c>
    </row>
    <row r="28" spans="1:5" x14ac:dyDescent="0.3">
      <c r="A28" s="2" t="s">
        <v>155</v>
      </c>
      <c r="B28" s="2">
        <v>522</v>
      </c>
      <c r="C28" s="5">
        <v>307</v>
      </c>
      <c r="D28" s="5">
        <v>295</v>
      </c>
      <c r="E28" s="5">
        <v>602</v>
      </c>
    </row>
    <row r="29" spans="1:5" x14ac:dyDescent="0.3">
      <c r="A29" s="2" t="s">
        <v>279</v>
      </c>
      <c r="B29" s="2">
        <v>922</v>
      </c>
      <c r="C29" s="5">
        <v>258</v>
      </c>
      <c r="D29" s="5">
        <v>330</v>
      </c>
      <c r="E29" s="5">
        <v>588</v>
      </c>
    </row>
    <row r="30" spans="1:5" x14ac:dyDescent="0.3">
      <c r="A30" s="2" t="s">
        <v>280</v>
      </c>
      <c r="B30" s="2">
        <v>925</v>
      </c>
      <c r="C30" s="5">
        <v>277</v>
      </c>
      <c r="D30" s="5">
        <v>291</v>
      </c>
      <c r="E30" s="5">
        <v>568</v>
      </c>
    </row>
    <row r="31" spans="1:5" x14ac:dyDescent="0.3">
      <c r="A31" s="2" t="s">
        <v>161</v>
      </c>
      <c r="B31" s="2">
        <v>528</v>
      </c>
      <c r="C31" s="5">
        <v>304</v>
      </c>
      <c r="D31" s="5">
        <v>263</v>
      </c>
      <c r="E31" s="5">
        <v>567</v>
      </c>
    </row>
    <row r="32" spans="1:5" x14ac:dyDescent="0.3">
      <c r="A32" s="2" t="s">
        <v>286</v>
      </c>
      <c r="B32" s="2">
        <v>935</v>
      </c>
      <c r="C32" s="5">
        <v>255</v>
      </c>
      <c r="D32" s="5">
        <v>261</v>
      </c>
      <c r="E32" s="5">
        <v>516</v>
      </c>
    </row>
    <row r="33" spans="1:5" x14ac:dyDescent="0.3">
      <c r="A33" s="2" t="s">
        <v>258</v>
      </c>
      <c r="B33" s="2">
        <v>819</v>
      </c>
      <c r="C33" s="5">
        <v>238</v>
      </c>
      <c r="D33" s="5">
        <v>264</v>
      </c>
      <c r="E33" s="5">
        <v>502</v>
      </c>
    </row>
    <row r="34" spans="1:5" x14ac:dyDescent="0.3">
      <c r="A34" s="2" t="s">
        <v>61</v>
      </c>
      <c r="B34" s="2">
        <v>215</v>
      </c>
      <c r="C34" s="5">
        <v>249</v>
      </c>
      <c r="D34" s="5">
        <v>248</v>
      </c>
      <c r="E34" s="5">
        <v>497</v>
      </c>
    </row>
    <row r="35" spans="1:5" x14ac:dyDescent="0.3">
      <c r="A35" s="2" t="s">
        <v>266</v>
      </c>
      <c r="B35" s="2">
        <v>906</v>
      </c>
      <c r="C35" s="5">
        <v>240</v>
      </c>
      <c r="D35" s="5">
        <v>236</v>
      </c>
      <c r="E35" s="5">
        <v>476</v>
      </c>
    </row>
    <row r="36" spans="1:5" x14ac:dyDescent="0.3">
      <c r="A36" s="2" t="s">
        <v>305</v>
      </c>
      <c r="B36" s="2">
        <v>155</v>
      </c>
      <c r="C36" s="5">
        <v>230</v>
      </c>
      <c r="D36" s="5">
        <v>228</v>
      </c>
      <c r="E36" s="5">
        <v>458</v>
      </c>
    </row>
    <row r="37" spans="1:5" x14ac:dyDescent="0.3">
      <c r="A37" s="2" t="s">
        <v>96</v>
      </c>
      <c r="B37" s="2">
        <v>305</v>
      </c>
      <c r="C37" s="5">
        <v>244</v>
      </c>
      <c r="D37" s="5">
        <v>213</v>
      </c>
      <c r="E37" s="5">
        <v>457</v>
      </c>
    </row>
    <row r="38" spans="1:5" x14ac:dyDescent="0.3">
      <c r="A38" s="2" t="s">
        <v>290</v>
      </c>
      <c r="B38" s="2">
        <v>993</v>
      </c>
      <c r="C38" s="5">
        <v>215</v>
      </c>
      <c r="D38" s="5">
        <v>242</v>
      </c>
      <c r="E38" s="5">
        <v>457</v>
      </c>
    </row>
    <row r="39" spans="1:5" x14ac:dyDescent="0.3">
      <c r="A39" s="2" t="s">
        <v>281</v>
      </c>
      <c r="B39" s="2">
        <v>926</v>
      </c>
      <c r="C39" s="5">
        <v>216</v>
      </c>
      <c r="D39" s="5">
        <v>211</v>
      </c>
      <c r="E39" s="5">
        <v>427</v>
      </c>
    </row>
    <row r="40" spans="1:5" x14ac:dyDescent="0.3">
      <c r="A40" s="2" t="s">
        <v>51</v>
      </c>
      <c r="B40" s="2">
        <v>204</v>
      </c>
      <c r="C40" s="5">
        <v>189</v>
      </c>
      <c r="D40" s="5">
        <v>209</v>
      </c>
      <c r="E40" s="5">
        <v>398</v>
      </c>
    </row>
    <row r="41" spans="1:5" x14ac:dyDescent="0.3">
      <c r="A41" s="2" t="s">
        <v>167</v>
      </c>
      <c r="B41" s="2">
        <v>534</v>
      </c>
      <c r="C41" s="5">
        <v>180</v>
      </c>
      <c r="D41" s="5">
        <v>206</v>
      </c>
      <c r="E41" s="5">
        <v>386</v>
      </c>
    </row>
    <row r="42" spans="1:5" x14ac:dyDescent="0.3">
      <c r="A42" s="2" t="s">
        <v>18</v>
      </c>
      <c r="B42" s="2">
        <v>109</v>
      </c>
      <c r="C42" s="5">
        <v>191</v>
      </c>
      <c r="D42" s="5">
        <v>186</v>
      </c>
      <c r="E42" s="5">
        <v>377</v>
      </c>
    </row>
    <row r="43" spans="1:5" x14ac:dyDescent="0.3">
      <c r="A43" s="2" t="s">
        <v>60</v>
      </c>
      <c r="B43" s="2">
        <v>214</v>
      </c>
      <c r="C43" s="5">
        <v>177</v>
      </c>
      <c r="D43" s="5">
        <v>187</v>
      </c>
      <c r="E43" s="5">
        <v>364</v>
      </c>
    </row>
    <row r="44" spans="1:5" x14ac:dyDescent="0.3">
      <c r="A44" s="2" t="s">
        <v>194</v>
      </c>
      <c r="B44" s="2">
        <v>612</v>
      </c>
      <c r="C44" s="5">
        <v>173</v>
      </c>
      <c r="D44" s="5">
        <v>178</v>
      </c>
      <c r="E44" s="5">
        <v>351</v>
      </c>
    </row>
    <row r="45" spans="1:5" x14ac:dyDescent="0.3">
      <c r="A45" s="2" t="s">
        <v>218</v>
      </c>
      <c r="B45" s="2">
        <v>679</v>
      </c>
      <c r="C45" s="5">
        <v>178</v>
      </c>
      <c r="D45" s="5">
        <v>169</v>
      </c>
      <c r="E45" s="5">
        <v>347</v>
      </c>
    </row>
    <row r="46" spans="1:5" x14ac:dyDescent="0.3">
      <c r="A46" s="2" t="s">
        <v>93</v>
      </c>
      <c r="B46" s="2">
        <v>302</v>
      </c>
      <c r="C46" s="5">
        <v>178</v>
      </c>
      <c r="D46" s="5">
        <v>157</v>
      </c>
      <c r="E46" s="5">
        <v>335</v>
      </c>
    </row>
    <row r="47" spans="1:5" x14ac:dyDescent="0.3">
      <c r="A47" s="2" t="s">
        <v>200</v>
      </c>
      <c r="B47" s="2">
        <v>625</v>
      </c>
      <c r="C47" s="5">
        <v>165</v>
      </c>
      <c r="D47" s="5">
        <v>167</v>
      </c>
      <c r="E47" s="5">
        <v>332</v>
      </c>
    </row>
    <row r="48" spans="1:5" x14ac:dyDescent="0.3">
      <c r="A48" s="2" t="s">
        <v>255</v>
      </c>
      <c r="B48" s="2">
        <v>816</v>
      </c>
      <c r="C48" s="5">
        <v>173</v>
      </c>
      <c r="D48" s="5">
        <v>157</v>
      </c>
      <c r="E48" s="5">
        <v>330</v>
      </c>
    </row>
    <row r="49" spans="1:5" x14ac:dyDescent="0.3">
      <c r="A49" s="2" t="s">
        <v>227</v>
      </c>
      <c r="B49" s="2">
        <v>722</v>
      </c>
      <c r="C49" s="5">
        <v>176</v>
      </c>
      <c r="D49" s="5">
        <v>148</v>
      </c>
      <c r="E49" s="5">
        <v>324</v>
      </c>
    </row>
    <row r="50" spans="1:5" x14ac:dyDescent="0.3">
      <c r="A50" s="2" t="s">
        <v>228</v>
      </c>
      <c r="B50" s="2">
        <v>723</v>
      </c>
      <c r="C50" s="5">
        <v>158</v>
      </c>
      <c r="D50" s="5">
        <v>156</v>
      </c>
      <c r="E50" s="5">
        <v>314</v>
      </c>
    </row>
    <row r="51" spans="1:5" x14ac:dyDescent="0.3">
      <c r="A51" s="2" t="s">
        <v>62</v>
      </c>
      <c r="B51" s="2">
        <v>216</v>
      </c>
      <c r="C51" s="5">
        <v>173</v>
      </c>
      <c r="D51" s="5">
        <v>137</v>
      </c>
      <c r="E51" s="5">
        <v>310</v>
      </c>
    </row>
    <row r="52" spans="1:5" x14ac:dyDescent="0.3">
      <c r="A52" s="2" t="s">
        <v>158</v>
      </c>
      <c r="B52" s="2">
        <v>525</v>
      </c>
      <c r="C52" s="5">
        <v>165</v>
      </c>
      <c r="D52" s="5">
        <v>142</v>
      </c>
      <c r="E52" s="5">
        <v>307</v>
      </c>
    </row>
    <row r="53" spans="1:5" x14ac:dyDescent="0.3">
      <c r="A53" s="2" t="s">
        <v>133</v>
      </c>
      <c r="B53" s="2">
        <v>408</v>
      </c>
      <c r="C53" s="5">
        <v>141</v>
      </c>
      <c r="D53" s="5">
        <v>165</v>
      </c>
      <c r="E53" s="5">
        <v>306</v>
      </c>
    </row>
    <row r="54" spans="1:5" x14ac:dyDescent="0.3">
      <c r="A54" s="2" t="s">
        <v>241</v>
      </c>
      <c r="B54" s="2">
        <v>802</v>
      </c>
      <c r="C54" s="5">
        <v>146</v>
      </c>
      <c r="D54" s="5">
        <v>159</v>
      </c>
      <c r="E54" s="5">
        <v>305</v>
      </c>
    </row>
    <row r="55" spans="1:5" x14ac:dyDescent="0.3">
      <c r="A55" s="2" t="s">
        <v>72</v>
      </c>
      <c r="B55" s="2">
        <v>229</v>
      </c>
      <c r="C55" s="5">
        <v>131</v>
      </c>
      <c r="D55" s="5">
        <v>168</v>
      </c>
      <c r="E55" s="5">
        <v>299</v>
      </c>
    </row>
    <row r="56" spans="1:5" x14ac:dyDescent="0.3">
      <c r="A56" s="2" t="s">
        <v>254</v>
      </c>
      <c r="B56" s="2">
        <v>815</v>
      </c>
      <c r="C56" s="5">
        <v>147</v>
      </c>
      <c r="D56" s="5">
        <v>141</v>
      </c>
      <c r="E56" s="5">
        <v>288</v>
      </c>
    </row>
    <row r="57" spans="1:5" x14ac:dyDescent="0.3">
      <c r="A57" s="2" t="s">
        <v>128</v>
      </c>
      <c r="B57" s="2">
        <v>403</v>
      </c>
      <c r="C57" s="5">
        <v>141</v>
      </c>
      <c r="D57" s="5">
        <v>144</v>
      </c>
      <c r="E57" s="5">
        <v>285</v>
      </c>
    </row>
    <row r="58" spans="1:5" x14ac:dyDescent="0.3">
      <c r="A58" s="2" t="s">
        <v>27</v>
      </c>
      <c r="B58" s="2">
        <v>121</v>
      </c>
      <c r="C58" s="5">
        <v>137</v>
      </c>
      <c r="D58" s="5">
        <v>147</v>
      </c>
      <c r="E58" s="5">
        <v>284</v>
      </c>
    </row>
    <row r="59" spans="1:5" x14ac:dyDescent="0.3">
      <c r="A59" s="2" t="s">
        <v>171</v>
      </c>
      <c r="B59" s="2">
        <v>538</v>
      </c>
      <c r="C59" s="5">
        <v>139</v>
      </c>
      <c r="D59" s="5">
        <v>134</v>
      </c>
      <c r="E59" s="5">
        <v>273</v>
      </c>
    </row>
    <row r="60" spans="1:5" x14ac:dyDescent="0.3">
      <c r="A60" s="2" t="s">
        <v>141</v>
      </c>
      <c r="B60" s="2">
        <v>507</v>
      </c>
      <c r="C60" s="5">
        <v>125</v>
      </c>
      <c r="D60" s="5">
        <v>141</v>
      </c>
      <c r="E60" s="5">
        <v>266</v>
      </c>
    </row>
    <row r="61" spans="1:5" x14ac:dyDescent="0.3">
      <c r="A61" s="2" t="s">
        <v>127</v>
      </c>
      <c r="B61" s="2">
        <v>402</v>
      </c>
      <c r="C61" s="5">
        <v>127</v>
      </c>
      <c r="D61" s="5">
        <v>137</v>
      </c>
      <c r="E61" s="5">
        <v>264</v>
      </c>
    </row>
    <row r="62" spans="1:5" x14ac:dyDescent="0.3">
      <c r="A62" s="2" t="s">
        <v>264</v>
      </c>
      <c r="B62" s="2">
        <v>904</v>
      </c>
      <c r="C62" s="5">
        <v>111</v>
      </c>
      <c r="D62" s="5">
        <v>146</v>
      </c>
      <c r="E62" s="5">
        <v>257</v>
      </c>
    </row>
    <row r="63" spans="1:5" x14ac:dyDescent="0.3">
      <c r="A63" s="2" t="s">
        <v>53</v>
      </c>
      <c r="B63" s="2">
        <v>206</v>
      </c>
      <c r="C63" s="5">
        <v>132</v>
      </c>
      <c r="D63" s="5">
        <v>120</v>
      </c>
      <c r="E63" s="5">
        <v>252</v>
      </c>
    </row>
    <row r="64" spans="1:5" x14ac:dyDescent="0.3">
      <c r="A64" s="2" t="s">
        <v>117</v>
      </c>
      <c r="B64" s="2">
        <v>327</v>
      </c>
      <c r="C64" s="5">
        <v>124</v>
      </c>
      <c r="D64" s="5">
        <v>127</v>
      </c>
      <c r="E64" s="5">
        <v>251</v>
      </c>
    </row>
    <row r="65" spans="1:5" x14ac:dyDescent="0.3">
      <c r="A65" s="2" t="s">
        <v>173</v>
      </c>
      <c r="B65" s="2">
        <v>540</v>
      </c>
      <c r="C65" s="5">
        <v>130</v>
      </c>
      <c r="D65" s="5">
        <v>119</v>
      </c>
      <c r="E65" s="5">
        <v>249</v>
      </c>
    </row>
    <row r="66" spans="1:5" x14ac:dyDescent="0.3">
      <c r="A66" s="2" t="s">
        <v>67</v>
      </c>
      <c r="B66" s="2">
        <v>223</v>
      </c>
      <c r="C66" s="5">
        <v>112</v>
      </c>
      <c r="D66" s="5">
        <v>137</v>
      </c>
      <c r="E66" s="5">
        <v>249</v>
      </c>
    </row>
    <row r="67" spans="1:5" x14ac:dyDescent="0.3">
      <c r="A67" s="2" t="s">
        <v>186</v>
      </c>
      <c r="B67" s="2">
        <v>601</v>
      </c>
      <c r="C67" s="5">
        <v>125</v>
      </c>
      <c r="D67" s="5">
        <v>113</v>
      </c>
      <c r="E67" s="5">
        <v>238</v>
      </c>
    </row>
    <row r="68" spans="1:5" x14ac:dyDescent="0.3">
      <c r="A68" s="2" t="s">
        <v>98</v>
      </c>
      <c r="B68" s="2">
        <v>307</v>
      </c>
      <c r="C68" s="5">
        <v>122</v>
      </c>
      <c r="D68" s="5">
        <v>116</v>
      </c>
      <c r="E68" s="5">
        <v>238</v>
      </c>
    </row>
    <row r="69" spans="1:5" x14ac:dyDescent="0.3">
      <c r="A69" s="2" t="s">
        <v>256</v>
      </c>
      <c r="B69" s="2">
        <v>817</v>
      </c>
      <c r="C69" s="5">
        <v>124</v>
      </c>
      <c r="D69" s="5">
        <v>113</v>
      </c>
      <c r="E69" s="5">
        <v>237</v>
      </c>
    </row>
    <row r="70" spans="1:5" x14ac:dyDescent="0.3">
      <c r="A70" s="2" t="s">
        <v>59</v>
      </c>
      <c r="B70" s="2">
        <v>213</v>
      </c>
      <c r="C70" s="5">
        <v>125</v>
      </c>
      <c r="D70" s="5">
        <v>109</v>
      </c>
      <c r="E70" s="5">
        <v>234</v>
      </c>
    </row>
    <row r="71" spans="1:5" x14ac:dyDescent="0.3">
      <c r="A71" s="2" t="s">
        <v>122</v>
      </c>
      <c r="B71" s="2">
        <v>332</v>
      </c>
      <c r="C71" s="5">
        <v>121</v>
      </c>
      <c r="D71" s="5">
        <v>111</v>
      </c>
      <c r="E71" s="5">
        <v>232</v>
      </c>
    </row>
    <row r="72" spans="1:5" x14ac:dyDescent="0.3">
      <c r="A72" s="2" t="s">
        <v>119</v>
      </c>
      <c r="B72" s="2">
        <v>329</v>
      </c>
      <c r="C72" s="5">
        <v>121</v>
      </c>
      <c r="D72" s="5">
        <v>108</v>
      </c>
      <c r="E72" s="5">
        <v>229</v>
      </c>
    </row>
    <row r="73" spans="1:5" x14ac:dyDescent="0.3">
      <c r="A73" s="2" t="s">
        <v>74</v>
      </c>
      <c r="B73" s="2">
        <v>232</v>
      </c>
      <c r="C73" s="5">
        <v>109</v>
      </c>
      <c r="D73" s="5">
        <v>120</v>
      </c>
      <c r="E73" s="5">
        <v>229</v>
      </c>
    </row>
    <row r="74" spans="1:5" x14ac:dyDescent="0.3">
      <c r="A74" s="2" t="s">
        <v>287</v>
      </c>
      <c r="B74" s="2">
        <v>936</v>
      </c>
      <c r="C74" s="5">
        <v>102</v>
      </c>
      <c r="D74" s="5">
        <v>125</v>
      </c>
      <c r="E74" s="5">
        <v>227</v>
      </c>
    </row>
    <row r="75" spans="1:5" x14ac:dyDescent="0.3">
      <c r="A75" s="2" t="s">
        <v>46</v>
      </c>
      <c r="B75" s="2">
        <v>148</v>
      </c>
      <c r="C75" s="5">
        <v>124</v>
      </c>
      <c r="D75" s="5">
        <v>100</v>
      </c>
      <c r="E75" s="5">
        <v>224</v>
      </c>
    </row>
    <row r="76" spans="1:5" x14ac:dyDescent="0.3">
      <c r="A76" s="2" t="s">
        <v>229</v>
      </c>
      <c r="B76" s="2">
        <v>724</v>
      </c>
      <c r="C76" s="5">
        <v>117</v>
      </c>
      <c r="D76" s="5">
        <v>105</v>
      </c>
      <c r="E76" s="5">
        <v>222</v>
      </c>
    </row>
    <row r="77" spans="1:5" x14ac:dyDescent="0.3">
      <c r="A77" s="2" t="s">
        <v>14</v>
      </c>
      <c r="B77" s="2">
        <v>105</v>
      </c>
      <c r="C77" s="5">
        <v>117</v>
      </c>
      <c r="D77" s="5">
        <v>104</v>
      </c>
      <c r="E77" s="5">
        <v>221</v>
      </c>
    </row>
    <row r="78" spans="1:5" x14ac:dyDescent="0.3">
      <c r="A78" s="2" t="s">
        <v>90</v>
      </c>
      <c r="B78" s="2">
        <v>255</v>
      </c>
      <c r="C78" s="5">
        <v>130</v>
      </c>
      <c r="D78" s="5">
        <v>88</v>
      </c>
      <c r="E78" s="5">
        <v>218</v>
      </c>
    </row>
    <row r="79" spans="1:5" x14ac:dyDescent="0.3">
      <c r="A79" s="2" t="s">
        <v>278</v>
      </c>
      <c r="B79" s="2">
        <v>921</v>
      </c>
      <c r="C79" s="5">
        <v>103</v>
      </c>
      <c r="D79" s="5">
        <v>108</v>
      </c>
      <c r="E79" s="5">
        <v>211</v>
      </c>
    </row>
    <row r="80" spans="1:5" x14ac:dyDescent="0.3">
      <c r="A80" s="2" t="s">
        <v>137</v>
      </c>
      <c r="B80" s="2">
        <v>502</v>
      </c>
      <c r="C80" s="5">
        <v>104</v>
      </c>
      <c r="D80" s="5">
        <v>101</v>
      </c>
      <c r="E80" s="5">
        <v>205</v>
      </c>
    </row>
    <row r="81" spans="1:5" x14ac:dyDescent="0.3">
      <c r="A81" s="2" t="s">
        <v>109</v>
      </c>
      <c r="B81" s="2">
        <v>318</v>
      </c>
      <c r="C81" s="5">
        <v>93</v>
      </c>
      <c r="D81" s="5">
        <v>112</v>
      </c>
      <c r="E81" s="5">
        <v>205</v>
      </c>
    </row>
    <row r="82" spans="1:5" x14ac:dyDescent="0.3">
      <c r="A82" s="2" t="s">
        <v>2</v>
      </c>
      <c r="B82" s="2">
        <v>3</v>
      </c>
      <c r="C82" s="5">
        <v>106</v>
      </c>
      <c r="D82" s="5">
        <v>94</v>
      </c>
      <c r="E82" s="5">
        <v>200</v>
      </c>
    </row>
    <row r="83" spans="1:5" x14ac:dyDescent="0.3">
      <c r="A83" s="2" t="s">
        <v>47</v>
      </c>
      <c r="B83" s="2">
        <v>149</v>
      </c>
      <c r="C83" s="5">
        <v>103</v>
      </c>
      <c r="D83" s="5">
        <v>93</v>
      </c>
      <c r="E83" s="5">
        <v>196</v>
      </c>
    </row>
    <row r="84" spans="1:5" x14ac:dyDescent="0.3">
      <c r="A84" s="2" t="s">
        <v>285</v>
      </c>
      <c r="B84" s="2">
        <v>934</v>
      </c>
      <c r="C84" s="5">
        <v>87</v>
      </c>
      <c r="D84" s="5">
        <v>109</v>
      </c>
      <c r="E84" s="5">
        <v>196</v>
      </c>
    </row>
    <row r="85" spans="1:5" x14ac:dyDescent="0.3">
      <c r="A85" s="2" t="s">
        <v>191</v>
      </c>
      <c r="B85" s="2">
        <v>609</v>
      </c>
      <c r="C85" s="5">
        <v>104</v>
      </c>
      <c r="D85" s="5">
        <v>91</v>
      </c>
      <c r="E85" s="5">
        <v>195</v>
      </c>
    </row>
    <row r="86" spans="1:5" x14ac:dyDescent="0.3">
      <c r="A86" s="2" t="s">
        <v>152</v>
      </c>
      <c r="B86" s="2">
        <v>519</v>
      </c>
      <c r="C86" s="5">
        <v>92</v>
      </c>
      <c r="D86" s="5">
        <v>103</v>
      </c>
      <c r="E86" s="5">
        <v>195</v>
      </c>
    </row>
    <row r="87" spans="1:5" x14ac:dyDescent="0.3">
      <c r="A87" s="2" t="s">
        <v>121</v>
      </c>
      <c r="B87" s="2">
        <v>331</v>
      </c>
      <c r="C87" s="5">
        <v>90</v>
      </c>
      <c r="D87" s="5">
        <v>99</v>
      </c>
      <c r="E87" s="5">
        <v>189</v>
      </c>
    </row>
    <row r="88" spans="1:5" x14ac:dyDescent="0.3">
      <c r="A88" s="2" t="s">
        <v>283</v>
      </c>
      <c r="B88" s="2">
        <v>931</v>
      </c>
      <c r="C88" s="5">
        <v>91</v>
      </c>
      <c r="D88" s="5">
        <v>91</v>
      </c>
      <c r="E88" s="5">
        <v>182</v>
      </c>
    </row>
    <row r="89" spans="1:5" x14ac:dyDescent="0.3">
      <c r="A89" s="2" t="s">
        <v>231</v>
      </c>
      <c r="B89" s="2">
        <v>728</v>
      </c>
      <c r="C89" s="5">
        <v>86</v>
      </c>
      <c r="D89" s="5">
        <v>87</v>
      </c>
      <c r="E89" s="5">
        <v>173</v>
      </c>
    </row>
    <row r="90" spans="1:5" x14ac:dyDescent="0.3">
      <c r="A90" s="2" t="s">
        <v>42</v>
      </c>
      <c r="B90" s="2">
        <v>143</v>
      </c>
      <c r="C90" s="5">
        <v>79</v>
      </c>
      <c r="D90" s="5">
        <v>94</v>
      </c>
      <c r="E90" s="5">
        <v>173</v>
      </c>
    </row>
    <row r="91" spans="1:5" x14ac:dyDescent="0.3">
      <c r="A91" s="2" t="s">
        <v>39</v>
      </c>
      <c r="B91" s="2">
        <v>138</v>
      </c>
      <c r="C91" s="5">
        <v>87</v>
      </c>
      <c r="D91" s="5">
        <v>83</v>
      </c>
      <c r="E91" s="5">
        <v>170</v>
      </c>
    </row>
    <row r="92" spans="1:5" x14ac:dyDescent="0.3">
      <c r="A92" s="2" t="s">
        <v>143</v>
      </c>
      <c r="B92" s="2">
        <v>509</v>
      </c>
      <c r="C92" s="5">
        <v>91</v>
      </c>
      <c r="D92" s="5">
        <v>77</v>
      </c>
      <c r="E92" s="5">
        <v>168</v>
      </c>
    </row>
    <row r="93" spans="1:5" x14ac:dyDescent="0.3">
      <c r="A93" s="2" t="s">
        <v>222</v>
      </c>
      <c r="B93" s="2">
        <v>712</v>
      </c>
      <c r="C93" s="5">
        <v>91</v>
      </c>
      <c r="D93" s="5">
        <v>77</v>
      </c>
      <c r="E93" s="5">
        <v>168</v>
      </c>
    </row>
    <row r="94" spans="1:5" x14ac:dyDescent="0.3">
      <c r="A94" s="2" t="s">
        <v>208</v>
      </c>
      <c r="B94" s="2">
        <v>654</v>
      </c>
      <c r="C94" s="5">
        <v>87</v>
      </c>
      <c r="D94" s="5">
        <v>80</v>
      </c>
      <c r="E94" s="5">
        <v>167</v>
      </c>
    </row>
    <row r="95" spans="1:5" x14ac:dyDescent="0.3">
      <c r="A95" s="2" t="s">
        <v>63</v>
      </c>
      <c r="B95" s="2">
        <v>217</v>
      </c>
      <c r="C95" s="5">
        <v>89</v>
      </c>
      <c r="D95" s="5">
        <v>73</v>
      </c>
      <c r="E95" s="5">
        <v>162</v>
      </c>
    </row>
    <row r="96" spans="1:5" x14ac:dyDescent="0.3">
      <c r="A96" s="2" t="s">
        <v>146</v>
      </c>
      <c r="B96" s="2">
        <v>513</v>
      </c>
      <c r="C96" s="5">
        <v>82</v>
      </c>
      <c r="D96" s="5">
        <v>78</v>
      </c>
      <c r="E96" s="5">
        <v>160</v>
      </c>
    </row>
    <row r="97" spans="1:5" x14ac:dyDescent="0.3">
      <c r="A97" s="2" t="s">
        <v>217</v>
      </c>
      <c r="B97" s="2">
        <v>678</v>
      </c>
      <c r="C97" s="5">
        <v>83</v>
      </c>
      <c r="D97" s="5">
        <v>72</v>
      </c>
      <c r="E97" s="5">
        <v>155</v>
      </c>
    </row>
    <row r="98" spans="1:5" x14ac:dyDescent="0.3">
      <c r="A98" s="2" t="s">
        <v>205</v>
      </c>
      <c r="B98" s="2">
        <v>642</v>
      </c>
      <c r="C98" s="5">
        <v>81</v>
      </c>
      <c r="D98" s="5">
        <v>74</v>
      </c>
      <c r="E98" s="5">
        <v>155</v>
      </c>
    </row>
    <row r="99" spans="1:5" x14ac:dyDescent="0.3">
      <c r="A99" s="2" t="s">
        <v>261</v>
      </c>
      <c r="B99" s="2">
        <v>901</v>
      </c>
      <c r="C99" s="5">
        <v>78</v>
      </c>
      <c r="D99" s="5">
        <v>75</v>
      </c>
      <c r="E99" s="5">
        <v>153</v>
      </c>
    </row>
    <row r="100" spans="1:5" x14ac:dyDescent="0.3">
      <c r="A100" s="2" t="s">
        <v>129</v>
      </c>
      <c r="B100" s="2">
        <v>404</v>
      </c>
      <c r="C100" s="5">
        <v>82</v>
      </c>
      <c r="D100" s="5">
        <v>69</v>
      </c>
      <c r="E100" s="5">
        <v>151</v>
      </c>
    </row>
    <row r="101" spans="1:5" x14ac:dyDescent="0.3">
      <c r="A101" s="2" t="s">
        <v>289</v>
      </c>
      <c r="B101" s="2">
        <v>938</v>
      </c>
      <c r="C101" s="5">
        <v>76</v>
      </c>
      <c r="D101" s="5">
        <v>72</v>
      </c>
      <c r="E101" s="5">
        <v>148</v>
      </c>
    </row>
    <row r="102" spans="1:5" x14ac:dyDescent="0.3">
      <c r="A102" s="2" t="s">
        <v>252</v>
      </c>
      <c r="B102" s="2">
        <v>813</v>
      </c>
      <c r="C102" s="5">
        <v>77</v>
      </c>
      <c r="D102" s="5">
        <v>70</v>
      </c>
      <c r="E102" s="5">
        <v>147</v>
      </c>
    </row>
    <row r="103" spans="1:5" x14ac:dyDescent="0.3">
      <c r="A103" s="2" t="s">
        <v>6</v>
      </c>
      <c r="B103" s="2">
        <v>9</v>
      </c>
      <c r="C103" s="5">
        <v>82</v>
      </c>
      <c r="D103" s="5">
        <v>64</v>
      </c>
      <c r="E103" s="5">
        <v>146</v>
      </c>
    </row>
    <row r="104" spans="1:5" x14ac:dyDescent="0.3">
      <c r="A104" s="2" t="s">
        <v>236</v>
      </c>
      <c r="B104" s="2">
        <v>735</v>
      </c>
      <c r="C104" s="5">
        <v>75</v>
      </c>
      <c r="D104" s="5">
        <v>70</v>
      </c>
      <c r="E104" s="5">
        <v>145</v>
      </c>
    </row>
    <row r="105" spans="1:5" x14ac:dyDescent="0.3">
      <c r="A105" s="2" t="s">
        <v>225</v>
      </c>
      <c r="B105" s="2">
        <v>718</v>
      </c>
      <c r="C105" s="5">
        <v>55</v>
      </c>
      <c r="D105" s="5">
        <v>82</v>
      </c>
      <c r="E105" s="5">
        <v>137</v>
      </c>
    </row>
    <row r="106" spans="1:5" x14ac:dyDescent="0.3">
      <c r="A106" s="2" t="s">
        <v>159</v>
      </c>
      <c r="B106" s="2">
        <v>526</v>
      </c>
      <c r="C106" s="5">
        <v>70</v>
      </c>
      <c r="D106" s="5">
        <v>66</v>
      </c>
      <c r="E106" s="5">
        <v>136</v>
      </c>
    </row>
    <row r="107" spans="1:5" x14ac:dyDescent="0.3">
      <c r="A107" s="2" t="s">
        <v>102</v>
      </c>
      <c r="B107" s="2">
        <v>311</v>
      </c>
      <c r="C107" s="5">
        <v>68</v>
      </c>
      <c r="D107" s="5">
        <v>61</v>
      </c>
      <c r="E107" s="5">
        <v>129</v>
      </c>
    </row>
    <row r="108" spans="1:5" x14ac:dyDescent="0.3">
      <c r="A108" s="2" t="s">
        <v>288</v>
      </c>
      <c r="B108" s="2">
        <v>937</v>
      </c>
      <c r="C108" s="5">
        <v>77</v>
      </c>
      <c r="D108" s="5">
        <v>51</v>
      </c>
      <c r="E108" s="5">
        <v>128</v>
      </c>
    </row>
    <row r="109" spans="1:5" x14ac:dyDescent="0.3">
      <c r="A109" s="2" t="s">
        <v>124</v>
      </c>
      <c r="B109" s="2">
        <v>940</v>
      </c>
      <c r="C109" s="5">
        <v>66</v>
      </c>
      <c r="D109" s="5">
        <v>61</v>
      </c>
      <c r="E109" s="5">
        <v>127</v>
      </c>
    </row>
    <row r="110" spans="1:5" x14ac:dyDescent="0.3">
      <c r="A110" s="2" t="s">
        <v>134</v>
      </c>
      <c r="B110" s="2">
        <v>409</v>
      </c>
      <c r="C110" s="5">
        <v>61</v>
      </c>
      <c r="D110" s="5">
        <v>66</v>
      </c>
      <c r="E110" s="5">
        <v>127</v>
      </c>
    </row>
    <row r="111" spans="1:5" x14ac:dyDescent="0.3">
      <c r="A111" s="2" t="s">
        <v>275</v>
      </c>
      <c r="B111" s="2">
        <v>918</v>
      </c>
      <c r="C111" s="5">
        <v>72</v>
      </c>
      <c r="D111" s="5">
        <v>53</v>
      </c>
      <c r="E111" s="5">
        <v>125</v>
      </c>
    </row>
    <row r="112" spans="1:5" x14ac:dyDescent="0.3">
      <c r="A112" s="2" t="s">
        <v>57</v>
      </c>
      <c r="B112" s="2">
        <v>211</v>
      </c>
      <c r="C112" s="5">
        <v>69</v>
      </c>
      <c r="D112" s="5">
        <v>51</v>
      </c>
      <c r="E112" s="5">
        <v>120</v>
      </c>
    </row>
    <row r="113" spans="1:5" x14ac:dyDescent="0.3">
      <c r="A113" s="2" t="s">
        <v>94</v>
      </c>
      <c r="B113" s="2">
        <v>303</v>
      </c>
      <c r="C113" s="5">
        <v>67</v>
      </c>
      <c r="D113" s="5">
        <v>53</v>
      </c>
      <c r="E113" s="5">
        <v>120</v>
      </c>
    </row>
    <row r="114" spans="1:5" x14ac:dyDescent="0.3">
      <c r="A114" s="2" t="s">
        <v>220</v>
      </c>
      <c r="B114" s="2">
        <v>709</v>
      </c>
      <c r="C114" s="5">
        <v>52</v>
      </c>
      <c r="D114" s="5">
        <v>64</v>
      </c>
      <c r="E114" s="5">
        <v>116</v>
      </c>
    </row>
    <row r="115" spans="1:5" x14ac:dyDescent="0.3">
      <c r="A115" s="2" t="s">
        <v>95</v>
      </c>
      <c r="B115" s="2">
        <v>304</v>
      </c>
      <c r="C115" s="5">
        <v>50</v>
      </c>
      <c r="D115" s="5">
        <v>61</v>
      </c>
      <c r="E115" s="5">
        <v>111</v>
      </c>
    </row>
    <row r="116" spans="1:5" x14ac:dyDescent="0.3">
      <c r="A116" s="2" t="s">
        <v>64</v>
      </c>
      <c r="B116" s="2">
        <v>218</v>
      </c>
      <c r="C116" s="5">
        <v>48</v>
      </c>
      <c r="D116" s="5">
        <v>63</v>
      </c>
      <c r="E116" s="5">
        <v>111</v>
      </c>
    </row>
    <row r="117" spans="1:5" x14ac:dyDescent="0.3">
      <c r="A117" s="2" t="s">
        <v>295</v>
      </c>
      <c r="B117" s="2">
        <v>942</v>
      </c>
      <c r="C117" s="5">
        <v>58</v>
      </c>
      <c r="D117" s="5">
        <v>51</v>
      </c>
      <c r="E117" s="5">
        <v>109</v>
      </c>
    </row>
    <row r="118" spans="1:5" x14ac:dyDescent="0.3">
      <c r="A118" s="2" t="s">
        <v>284</v>
      </c>
      <c r="B118" s="2">
        <v>932</v>
      </c>
      <c r="C118" s="5">
        <v>54</v>
      </c>
      <c r="D118" s="5">
        <v>55</v>
      </c>
      <c r="E118" s="5">
        <v>109</v>
      </c>
    </row>
    <row r="119" spans="1:5" x14ac:dyDescent="0.3">
      <c r="A119" s="2" t="s">
        <v>77</v>
      </c>
      <c r="B119" s="2">
        <v>236</v>
      </c>
      <c r="C119" s="5">
        <v>47</v>
      </c>
      <c r="D119" s="5">
        <v>62</v>
      </c>
      <c r="E119" s="5">
        <v>109</v>
      </c>
    </row>
    <row r="120" spans="1:5" x14ac:dyDescent="0.3">
      <c r="A120" s="2" t="s">
        <v>8</v>
      </c>
      <c r="B120" s="2">
        <v>17</v>
      </c>
      <c r="C120" s="5">
        <v>57</v>
      </c>
      <c r="D120" s="5">
        <v>50</v>
      </c>
      <c r="E120" s="5">
        <v>107</v>
      </c>
    </row>
    <row r="121" spans="1:5" x14ac:dyDescent="0.3">
      <c r="A121" s="2" t="s">
        <v>69</v>
      </c>
      <c r="B121" s="2">
        <v>226</v>
      </c>
      <c r="C121" s="5">
        <v>52</v>
      </c>
      <c r="D121" s="5">
        <v>54</v>
      </c>
      <c r="E121" s="5">
        <v>106</v>
      </c>
    </row>
    <row r="122" spans="1:5" x14ac:dyDescent="0.3">
      <c r="A122" s="2" t="s">
        <v>13</v>
      </c>
      <c r="B122" s="2">
        <v>104</v>
      </c>
      <c r="C122" s="5">
        <v>52</v>
      </c>
      <c r="D122" s="5">
        <v>52</v>
      </c>
      <c r="E122" s="5">
        <v>104</v>
      </c>
    </row>
    <row r="123" spans="1:5" x14ac:dyDescent="0.3">
      <c r="A123" s="2" t="s">
        <v>123</v>
      </c>
      <c r="B123" s="2">
        <v>333</v>
      </c>
      <c r="C123" s="5">
        <v>62</v>
      </c>
      <c r="D123" s="5">
        <v>41</v>
      </c>
      <c r="E123" s="5">
        <v>103</v>
      </c>
    </row>
    <row r="124" spans="1:5" x14ac:dyDescent="0.3">
      <c r="A124" s="2" t="s">
        <v>75</v>
      </c>
      <c r="B124" s="2">
        <v>233</v>
      </c>
      <c r="C124" s="5">
        <v>54</v>
      </c>
      <c r="D124" s="5">
        <v>49</v>
      </c>
      <c r="E124" s="5">
        <v>103</v>
      </c>
    </row>
    <row r="125" spans="1:5" x14ac:dyDescent="0.3">
      <c r="A125" s="2" t="s">
        <v>145</v>
      </c>
      <c r="B125" s="2">
        <v>512</v>
      </c>
      <c r="C125" s="5">
        <v>53</v>
      </c>
      <c r="D125" s="5">
        <v>50</v>
      </c>
      <c r="E125" s="5">
        <v>103</v>
      </c>
    </row>
    <row r="126" spans="1:5" x14ac:dyDescent="0.3">
      <c r="A126" s="2" t="s">
        <v>5</v>
      </c>
      <c r="B126" s="2">
        <v>8</v>
      </c>
      <c r="C126" s="5">
        <v>51</v>
      </c>
      <c r="D126" s="5">
        <v>51</v>
      </c>
      <c r="E126" s="5">
        <v>102</v>
      </c>
    </row>
    <row r="127" spans="1:5" x14ac:dyDescent="0.3">
      <c r="A127" s="2" t="s">
        <v>276</v>
      </c>
      <c r="B127" s="2">
        <v>919</v>
      </c>
      <c r="C127" s="5">
        <v>61</v>
      </c>
      <c r="D127" s="5">
        <v>40</v>
      </c>
      <c r="E127" s="5">
        <v>101</v>
      </c>
    </row>
    <row r="128" spans="1:5" x14ac:dyDescent="0.3">
      <c r="A128" s="2" t="s">
        <v>49</v>
      </c>
      <c r="B128" s="2">
        <v>198</v>
      </c>
      <c r="C128" s="5">
        <v>53</v>
      </c>
      <c r="D128" s="5">
        <v>48</v>
      </c>
      <c r="E128" s="5">
        <v>101</v>
      </c>
    </row>
    <row r="129" spans="1:5" x14ac:dyDescent="0.3">
      <c r="A129" s="2" t="s">
        <v>268</v>
      </c>
      <c r="B129" s="2">
        <v>910</v>
      </c>
      <c r="C129" s="5">
        <v>63</v>
      </c>
      <c r="D129" s="5">
        <v>36</v>
      </c>
      <c r="E129" s="5">
        <v>99</v>
      </c>
    </row>
    <row r="130" spans="1:5" x14ac:dyDescent="0.3">
      <c r="A130" s="2" t="s">
        <v>303</v>
      </c>
      <c r="B130" s="2">
        <v>342</v>
      </c>
      <c r="C130" s="5">
        <v>59</v>
      </c>
      <c r="D130" s="5">
        <v>40</v>
      </c>
      <c r="E130" s="5">
        <v>99</v>
      </c>
    </row>
    <row r="131" spans="1:5" x14ac:dyDescent="0.3">
      <c r="A131" s="2" t="s">
        <v>52</v>
      </c>
      <c r="B131" s="2">
        <v>205</v>
      </c>
      <c r="C131" s="5">
        <v>56</v>
      </c>
      <c r="D131" s="5">
        <v>41</v>
      </c>
      <c r="E131" s="5">
        <v>97</v>
      </c>
    </row>
    <row r="132" spans="1:5" x14ac:dyDescent="0.3">
      <c r="A132" s="2" t="s">
        <v>162</v>
      </c>
      <c r="B132" s="2">
        <v>529</v>
      </c>
      <c r="C132" s="5">
        <v>49</v>
      </c>
      <c r="D132" s="5">
        <v>48</v>
      </c>
      <c r="E132" s="5">
        <v>97</v>
      </c>
    </row>
    <row r="133" spans="1:5" x14ac:dyDescent="0.3">
      <c r="A133" s="2" t="s">
        <v>212</v>
      </c>
      <c r="B133" s="2">
        <v>663</v>
      </c>
      <c r="C133" s="5">
        <v>50</v>
      </c>
      <c r="D133" s="5">
        <v>45</v>
      </c>
      <c r="E133" s="5">
        <v>95</v>
      </c>
    </row>
    <row r="134" spans="1:5" x14ac:dyDescent="0.3">
      <c r="A134" s="2" t="s">
        <v>84</v>
      </c>
      <c r="B134" s="2">
        <v>246</v>
      </c>
      <c r="C134" s="5">
        <v>45</v>
      </c>
      <c r="D134" s="5">
        <v>46</v>
      </c>
      <c r="E134" s="5">
        <v>91</v>
      </c>
    </row>
    <row r="135" spans="1:5" x14ac:dyDescent="0.3">
      <c r="A135" s="2" t="s">
        <v>149</v>
      </c>
      <c r="B135" s="2">
        <v>516</v>
      </c>
      <c r="C135" s="5">
        <v>38</v>
      </c>
      <c r="D135" s="5">
        <v>52</v>
      </c>
      <c r="E135" s="5">
        <v>90</v>
      </c>
    </row>
    <row r="136" spans="1:5" x14ac:dyDescent="0.3">
      <c r="A136" s="2" t="s">
        <v>166</v>
      </c>
      <c r="B136" s="2">
        <v>533</v>
      </c>
      <c r="C136" s="5">
        <v>47</v>
      </c>
      <c r="D136" s="5">
        <v>41</v>
      </c>
      <c r="E136" s="5">
        <v>88</v>
      </c>
    </row>
    <row r="137" spans="1:5" x14ac:dyDescent="0.3">
      <c r="A137" s="2" t="s">
        <v>165</v>
      </c>
      <c r="B137" s="2">
        <v>532</v>
      </c>
      <c r="C137" s="5">
        <v>38</v>
      </c>
      <c r="D137" s="5">
        <v>50</v>
      </c>
      <c r="E137" s="5">
        <v>88</v>
      </c>
    </row>
    <row r="138" spans="1:5" x14ac:dyDescent="0.3">
      <c r="A138" s="2" t="s">
        <v>19</v>
      </c>
      <c r="B138" s="2">
        <v>110</v>
      </c>
      <c r="C138" s="5">
        <v>42</v>
      </c>
      <c r="D138" s="5">
        <v>44</v>
      </c>
      <c r="E138" s="5">
        <v>86</v>
      </c>
    </row>
    <row r="139" spans="1:5" x14ac:dyDescent="0.3">
      <c r="A139" s="2" t="s">
        <v>81</v>
      </c>
      <c r="B139" s="2">
        <v>243</v>
      </c>
      <c r="C139" s="5">
        <v>46</v>
      </c>
      <c r="D139" s="5">
        <v>39</v>
      </c>
      <c r="E139" s="5">
        <v>85</v>
      </c>
    </row>
    <row r="140" spans="1:5" x14ac:dyDescent="0.3">
      <c r="A140" s="2" t="s">
        <v>293</v>
      </c>
      <c r="B140" s="2">
        <v>941</v>
      </c>
      <c r="C140" s="5">
        <v>43</v>
      </c>
      <c r="D140" s="5">
        <v>42</v>
      </c>
      <c r="E140" s="5">
        <v>85</v>
      </c>
    </row>
    <row r="141" spans="1:5" x14ac:dyDescent="0.3">
      <c r="A141" s="2" t="s">
        <v>33</v>
      </c>
      <c r="B141" s="2">
        <v>131</v>
      </c>
      <c r="C141" s="5">
        <v>42</v>
      </c>
      <c r="D141" s="5">
        <v>42</v>
      </c>
      <c r="E141" s="5">
        <v>84</v>
      </c>
    </row>
    <row r="142" spans="1:5" x14ac:dyDescent="0.3">
      <c r="A142" s="2" t="s">
        <v>151</v>
      </c>
      <c r="B142" s="2">
        <v>518</v>
      </c>
      <c r="C142" s="5">
        <v>34</v>
      </c>
      <c r="D142" s="5">
        <v>50</v>
      </c>
      <c r="E142" s="5">
        <v>84</v>
      </c>
    </row>
    <row r="143" spans="1:5" x14ac:dyDescent="0.3">
      <c r="A143" s="2" t="s">
        <v>43</v>
      </c>
      <c r="B143" s="2">
        <v>144</v>
      </c>
      <c r="C143" s="5">
        <v>40</v>
      </c>
      <c r="D143" s="5">
        <v>38</v>
      </c>
      <c r="E143" s="5">
        <v>78</v>
      </c>
    </row>
    <row r="144" spans="1:5" x14ac:dyDescent="0.3">
      <c r="A144" s="2" t="s">
        <v>138</v>
      </c>
      <c r="B144" s="2">
        <v>503</v>
      </c>
      <c r="C144" s="5">
        <v>30</v>
      </c>
      <c r="D144" s="5">
        <v>48</v>
      </c>
      <c r="E144" s="5">
        <v>78</v>
      </c>
    </row>
    <row r="145" spans="1:5" x14ac:dyDescent="0.3">
      <c r="A145" s="2" t="s">
        <v>55</v>
      </c>
      <c r="B145" s="2">
        <v>208</v>
      </c>
      <c r="C145" s="5">
        <v>35</v>
      </c>
      <c r="D145" s="5">
        <v>41</v>
      </c>
      <c r="E145" s="5">
        <v>76</v>
      </c>
    </row>
    <row r="146" spans="1:5" x14ac:dyDescent="0.3">
      <c r="A146" s="2" t="s">
        <v>26</v>
      </c>
      <c r="B146" s="2">
        <v>120</v>
      </c>
      <c r="C146" s="5">
        <v>32</v>
      </c>
      <c r="D146" s="5">
        <v>43</v>
      </c>
      <c r="E146" s="5">
        <v>75</v>
      </c>
    </row>
    <row r="147" spans="1:5" x14ac:dyDescent="0.3">
      <c r="A147" s="2" t="s">
        <v>263</v>
      </c>
      <c r="B147" s="2">
        <v>903</v>
      </c>
      <c r="C147" s="5">
        <v>38</v>
      </c>
      <c r="D147" s="5">
        <v>36</v>
      </c>
      <c r="E147" s="5">
        <v>74</v>
      </c>
    </row>
    <row r="148" spans="1:5" x14ac:dyDescent="0.3">
      <c r="A148" s="2" t="s">
        <v>48</v>
      </c>
      <c r="B148" s="2">
        <v>197</v>
      </c>
      <c r="C148" s="5">
        <v>31</v>
      </c>
      <c r="D148" s="5">
        <v>39</v>
      </c>
      <c r="E148" s="5">
        <v>70</v>
      </c>
    </row>
    <row r="149" spans="1:5" x14ac:dyDescent="0.3">
      <c r="A149" s="2" t="s">
        <v>239</v>
      </c>
      <c r="B149" s="2">
        <v>738</v>
      </c>
      <c r="C149" s="5">
        <v>32</v>
      </c>
      <c r="D149" s="5">
        <v>37</v>
      </c>
      <c r="E149" s="5">
        <v>69</v>
      </c>
    </row>
    <row r="150" spans="1:5" x14ac:dyDescent="0.3">
      <c r="A150" s="2" t="s">
        <v>140</v>
      </c>
      <c r="B150" s="2">
        <v>505</v>
      </c>
      <c r="C150" s="5">
        <v>33</v>
      </c>
      <c r="D150" s="5">
        <v>33</v>
      </c>
      <c r="E150" s="5">
        <v>66</v>
      </c>
    </row>
    <row r="151" spans="1:5" x14ac:dyDescent="0.3">
      <c r="A151" s="2" t="s">
        <v>192</v>
      </c>
      <c r="B151" s="2">
        <v>610</v>
      </c>
      <c r="C151" s="5">
        <v>38</v>
      </c>
      <c r="D151" s="5">
        <v>26</v>
      </c>
      <c r="E151" s="5">
        <v>64</v>
      </c>
    </row>
    <row r="152" spans="1:5" x14ac:dyDescent="0.3">
      <c r="A152" s="2" t="s">
        <v>183</v>
      </c>
      <c r="B152" s="2">
        <v>556</v>
      </c>
      <c r="C152" s="5">
        <v>31</v>
      </c>
      <c r="D152" s="5">
        <v>31</v>
      </c>
      <c r="E152" s="5">
        <v>62</v>
      </c>
    </row>
    <row r="153" spans="1:5" x14ac:dyDescent="0.3">
      <c r="A153" s="2" t="s">
        <v>185</v>
      </c>
      <c r="B153" s="2">
        <v>599</v>
      </c>
      <c r="C153" s="5">
        <v>29</v>
      </c>
      <c r="D153" s="5">
        <v>33</v>
      </c>
      <c r="E153" s="5">
        <v>62</v>
      </c>
    </row>
    <row r="154" spans="1:5" x14ac:dyDescent="0.3">
      <c r="A154" s="2" t="s">
        <v>76</v>
      </c>
      <c r="B154" s="2">
        <v>234</v>
      </c>
      <c r="C154" s="5">
        <v>34</v>
      </c>
      <c r="D154" s="5">
        <v>27</v>
      </c>
      <c r="E154" s="5">
        <v>61</v>
      </c>
    </row>
    <row r="155" spans="1:5" x14ac:dyDescent="0.3">
      <c r="A155" s="2" t="s">
        <v>215</v>
      </c>
      <c r="B155" s="2">
        <v>675</v>
      </c>
      <c r="C155" s="5">
        <v>38</v>
      </c>
      <c r="D155" s="5">
        <v>21</v>
      </c>
      <c r="E155" s="5">
        <v>59</v>
      </c>
    </row>
    <row r="156" spans="1:5" x14ac:dyDescent="0.3">
      <c r="A156" s="2" t="s">
        <v>111</v>
      </c>
      <c r="B156" s="2">
        <v>321</v>
      </c>
      <c r="C156" s="5">
        <v>27</v>
      </c>
      <c r="D156" s="5">
        <v>32</v>
      </c>
      <c r="E156" s="5">
        <v>59</v>
      </c>
    </row>
    <row r="157" spans="1:5" x14ac:dyDescent="0.3">
      <c r="A157" s="2" t="s">
        <v>85</v>
      </c>
      <c r="B157" s="2">
        <v>247</v>
      </c>
      <c r="C157" s="5">
        <v>25</v>
      </c>
      <c r="D157" s="5">
        <v>34</v>
      </c>
      <c r="E157" s="5">
        <v>59</v>
      </c>
    </row>
    <row r="158" spans="1:5" x14ac:dyDescent="0.3">
      <c r="A158" s="2" t="s">
        <v>110</v>
      </c>
      <c r="B158" s="2">
        <v>320</v>
      </c>
      <c r="C158" s="5">
        <v>23</v>
      </c>
      <c r="D158" s="5">
        <v>36</v>
      </c>
      <c r="E158" s="5">
        <v>59</v>
      </c>
    </row>
    <row r="159" spans="1:5" x14ac:dyDescent="0.3">
      <c r="A159" s="2" t="s">
        <v>71</v>
      </c>
      <c r="B159" s="2">
        <v>228</v>
      </c>
      <c r="C159" s="5">
        <v>28</v>
      </c>
      <c r="D159" s="5">
        <v>30</v>
      </c>
      <c r="E159" s="5">
        <v>58</v>
      </c>
    </row>
    <row r="160" spans="1:5" x14ac:dyDescent="0.3">
      <c r="A160" s="2" t="s">
        <v>50</v>
      </c>
      <c r="B160" s="2">
        <v>201</v>
      </c>
      <c r="C160" s="5">
        <v>31</v>
      </c>
      <c r="D160" s="5">
        <v>26</v>
      </c>
      <c r="E160" s="5">
        <v>57</v>
      </c>
    </row>
    <row r="161" spans="1:5" x14ac:dyDescent="0.3">
      <c r="A161" s="2" t="s">
        <v>105</v>
      </c>
      <c r="B161" s="2">
        <v>314</v>
      </c>
      <c r="C161" s="5">
        <v>31</v>
      </c>
      <c r="D161" s="5">
        <v>26</v>
      </c>
      <c r="E161" s="5">
        <v>57</v>
      </c>
    </row>
    <row r="162" spans="1:5" x14ac:dyDescent="0.3">
      <c r="A162" s="2" t="s">
        <v>292</v>
      </c>
      <c r="B162" s="2">
        <v>560</v>
      </c>
      <c r="C162" s="5">
        <v>25</v>
      </c>
      <c r="D162" s="5">
        <v>32</v>
      </c>
      <c r="E162" s="5">
        <v>57</v>
      </c>
    </row>
    <row r="163" spans="1:5" x14ac:dyDescent="0.3">
      <c r="A163" s="2" t="s">
        <v>172</v>
      </c>
      <c r="B163" s="2">
        <v>539</v>
      </c>
      <c r="C163" s="5">
        <v>25</v>
      </c>
      <c r="D163" s="5">
        <v>30</v>
      </c>
      <c r="E163" s="5">
        <v>55</v>
      </c>
    </row>
    <row r="164" spans="1:5" x14ac:dyDescent="0.3">
      <c r="A164" s="2" t="s">
        <v>153</v>
      </c>
      <c r="B164" s="2">
        <v>520</v>
      </c>
      <c r="C164" s="5">
        <v>28</v>
      </c>
      <c r="D164" s="5">
        <v>26</v>
      </c>
      <c r="E164" s="5">
        <v>54</v>
      </c>
    </row>
    <row r="165" spans="1:5" x14ac:dyDescent="0.3">
      <c r="A165" s="2" t="s">
        <v>112</v>
      </c>
      <c r="B165" s="2">
        <v>322</v>
      </c>
      <c r="C165" s="5">
        <v>27</v>
      </c>
      <c r="D165" s="5">
        <v>26</v>
      </c>
      <c r="E165" s="5">
        <v>53</v>
      </c>
    </row>
    <row r="166" spans="1:5" x14ac:dyDescent="0.3">
      <c r="A166" s="2" t="s">
        <v>237</v>
      </c>
      <c r="B166" s="2">
        <v>736</v>
      </c>
      <c r="C166" s="5">
        <v>27</v>
      </c>
      <c r="D166" s="5">
        <v>26</v>
      </c>
      <c r="E166" s="5">
        <v>53</v>
      </c>
    </row>
    <row r="167" spans="1:5" x14ac:dyDescent="0.3">
      <c r="A167" s="2" t="s">
        <v>300</v>
      </c>
      <c r="B167" s="2">
        <v>199</v>
      </c>
      <c r="C167" s="5">
        <v>26</v>
      </c>
      <c r="D167" s="5">
        <v>24</v>
      </c>
      <c r="E167" s="5">
        <v>50</v>
      </c>
    </row>
    <row r="168" spans="1:5" x14ac:dyDescent="0.3">
      <c r="A168" s="2" t="s">
        <v>175</v>
      </c>
      <c r="B168" s="2">
        <v>542</v>
      </c>
      <c r="C168" s="5">
        <v>20</v>
      </c>
      <c r="D168" s="5">
        <v>30</v>
      </c>
      <c r="E168" s="5">
        <v>50</v>
      </c>
    </row>
    <row r="169" spans="1:5" x14ac:dyDescent="0.3">
      <c r="A169" s="2" t="s">
        <v>103</v>
      </c>
      <c r="B169" s="2">
        <v>312</v>
      </c>
      <c r="C169" s="5">
        <v>29</v>
      </c>
      <c r="D169" s="5">
        <v>20</v>
      </c>
      <c r="E169" s="5">
        <v>49</v>
      </c>
    </row>
    <row r="170" spans="1:5" x14ac:dyDescent="0.3">
      <c r="A170" s="2" t="s">
        <v>83</v>
      </c>
      <c r="B170" s="2">
        <v>245</v>
      </c>
      <c r="C170" s="5">
        <v>26</v>
      </c>
      <c r="D170" s="5">
        <v>23</v>
      </c>
      <c r="E170" s="5">
        <v>49</v>
      </c>
    </row>
    <row r="171" spans="1:5" x14ac:dyDescent="0.3">
      <c r="A171" s="2" t="s">
        <v>189</v>
      </c>
      <c r="B171" s="2">
        <v>606</v>
      </c>
      <c r="C171" s="5">
        <v>25</v>
      </c>
      <c r="D171" s="5">
        <v>23</v>
      </c>
      <c r="E171" s="5">
        <v>48</v>
      </c>
    </row>
    <row r="172" spans="1:5" x14ac:dyDescent="0.3">
      <c r="A172" s="2" t="s">
        <v>219</v>
      </c>
      <c r="B172" s="2">
        <v>701</v>
      </c>
      <c r="C172" s="5">
        <v>25</v>
      </c>
      <c r="D172" s="5">
        <v>20</v>
      </c>
      <c r="E172" s="5">
        <v>45</v>
      </c>
    </row>
    <row r="173" spans="1:5" x14ac:dyDescent="0.3">
      <c r="A173" s="2" t="s">
        <v>294</v>
      </c>
      <c r="B173" s="2">
        <v>681</v>
      </c>
      <c r="C173" s="5">
        <v>25</v>
      </c>
      <c r="D173" s="5">
        <v>20</v>
      </c>
      <c r="E173" s="5">
        <v>45</v>
      </c>
    </row>
    <row r="174" spans="1:5" x14ac:dyDescent="0.3">
      <c r="A174" s="2" t="s">
        <v>274</v>
      </c>
      <c r="B174" s="2">
        <v>917</v>
      </c>
      <c r="C174" s="5">
        <v>19</v>
      </c>
      <c r="D174" s="5">
        <v>26</v>
      </c>
      <c r="E174" s="5">
        <v>45</v>
      </c>
    </row>
    <row r="175" spans="1:5" x14ac:dyDescent="0.3">
      <c r="A175" s="2" t="s">
        <v>4</v>
      </c>
      <c r="B175" s="2">
        <v>7</v>
      </c>
      <c r="C175" s="5">
        <v>27</v>
      </c>
      <c r="D175" s="5">
        <v>17</v>
      </c>
      <c r="E175" s="5">
        <v>44</v>
      </c>
    </row>
    <row r="176" spans="1:5" x14ac:dyDescent="0.3">
      <c r="A176" s="2" t="s">
        <v>16</v>
      </c>
      <c r="B176" s="2">
        <v>107</v>
      </c>
      <c r="C176" s="5">
        <v>26</v>
      </c>
      <c r="D176" s="5">
        <v>18</v>
      </c>
      <c r="E176" s="5">
        <v>44</v>
      </c>
    </row>
    <row r="177" spans="1:5" x14ac:dyDescent="0.3">
      <c r="A177" s="2" t="s">
        <v>24</v>
      </c>
      <c r="B177" s="2">
        <v>116</v>
      </c>
      <c r="C177" s="5">
        <v>24</v>
      </c>
      <c r="D177" s="5">
        <v>20</v>
      </c>
      <c r="E177" s="5">
        <v>44</v>
      </c>
    </row>
    <row r="178" spans="1:5" x14ac:dyDescent="0.3">
      <c r="A178" s="2" t="s">
        <v>38</v>
      </c>
      <c r="B178" s="2">
        <v>137</v>
      </c>
      <c r="C178" s="5">
        <v>25</v>
      </c>
      <c r="D178" s="5">
        <v>18</v>
      </c>
      <c r="E178" s="5">
        <v>43</v>
      </c>
    </row>
    <row r="179" spans="1:5" x14ac:dyDescent="0.3">
      <c r="A179" s="2" t="s">
        <v>29</v>
      </c>
      <c r="B179" s="2">
        <v>123</v>
      </c>
      <c r="C179" s="5">
        <v>22</v>
      </c>
      <c r="D179" s="5">
        <v>20</v>
      </c>
      <c r="E179" s="5">
        <v>42</v>
      </c>
    </row>
    <row r="180" spans="1:5" x14ac:dyDescent="0.3">
      <c r="A180" s="2" t="s">
        <v>193</v>
      </c>
      <c r="B180" s="2">
        <v>611</v>
      </c>
      <c r="C180" s="5">
        <v>21</v>
      </c>
      <c r="D180" s="5">
        <v>20</v>
      </c>
      <c r="E180" s="5">
        <v>41</v>
      </c>
    </row>
    <row r="181" spans="1:5" x14ac:dyDescent="0.3">
      <c r="A181" s="2" t="s">
        <v>273</v>
      </c>
      <c r="B181" s="2">
        <v>916</v>
      </c>
      <c r="C181" s="5">
        <v>18</v>
      </c>
      <c r="D181" s="5">
        <v>23</v>
      </c>
      <c r="E181" s="5">
        <v>41</v>
      </c>
    </row>
    <row r="182" spans="1:5" x14ac:dyDescent="0.3">
      <c r="A182" s="2" t="s">
        <v>144</v>
      </c>
      <c r="B182" s="2">
        <v>510</v>
      </c>
      <c r="C182" s="5">
        <v>25</v>
      </c>
      <c r="D182" s="5">
        <v>15</v>
      </c>
      <c r="E182" s="5">
        <v>40</v>
      </c>
    </row>
    <row r="183" spans="1:5" x14ac:dyDescent="0.3">
      <c r="A183" s="2" t="s">
        <v>298</v>
      </c>
      <c r="B183" s="2">
        <v>682</v>
      </c>
      <c r="C183" s="5">
        <v>22</v>
      </c>
      <c r="D183" s="5">
        <v>18</v>
      </c>
      <c r="E183" s="5">
        <v>40</v>
      </c>
    </row>
    <row r="184" spans="1:5" x14ac:dyDescent="0.3">
      <c r="A184" s="2" t="s">
        <v>97</v>
      </c>
      <c r="B184" s="2">
        <v>306</v>
      </c>
      <c r="C184" s="5">
        <v>20</v>
      </c>
      <c r="D184" s="5">
        <v>20</v>
      </c>
      <c r="E184" s="5">
        <v>40</v>
      </c>
    </row>
    <row r="185" spans="1:5" x14ac:dyDescent="0.3">
      <c r="A185" s="2" t="s">
        <v>99</v>
      </c>
      <c r="B185" s="2">
        <v>308</v>
      </c>
      <c r="C185" s="5">
        <v>20</v>
      </c>
      <c r="D185" s="5">
        <v>20</v>
      </c>
      <c r="E185" s="5">
        <v>40</v>
      </c>
    </row>
    <row r="186" spans="1:5" x14ac:dyDescent="0.3">
      <c r="A186" s="2" t="s">
        <v>9</v>
      </c>
      <c r="B186" s="2">
        <v>19</v>
      </c>
      <c r="C186" s="5">
        <v>17</v>
      </c>
      <c r="D186" s="5">
        <v>23</v>
      </c>
      <c r="E186" s="5">
        <v>40</v>
      </c>
    </row>
    <row r="187" spans="1:5" x14ac:dyDescent="0.3">
      <c r="A187" s="2" t="s">
        <v>210</v>
      </c>
      <c r="B187" s="2">
        <v>659</v>
      </c>
      <c r="C187" s="5">
        <v>16</v>
      </c>
      <c r="D187" s="5">
        <v>24</v>
      </c>
      <c r="E187" s="5">
        <v>40</v>
      </c>
    </row>
    <row r="188" spans="1:5" x14ac:dyDescent="0.3">
      <c r="A188" s="2" t="s">
        <v>115</v>
      </c>
      <c r="B188" s="2">
        <v>325</v>
      </c>
      <c r="C188" s="5">
        <v>21</v>
      </c>
      <c r="D188" s="5">
        <v>18</v>
      </c>
      <c r="E188" s="5">
        <v>39</v>
      </c>
    </row>
    <row r="189" spans="1:5" x14ac:dyDescent="0.3">
      <c r="A189" s="2" t="s">
        <v>203</v>
      </c>
      <c r="B189" s="2">
        <v>639</v>
      </c>
      <c r="C189" s="5">
        <v>17</v>
      </c>
      <c r="D189" s="5">
        <v>22</v>
      </c>
      <c r="E189" s="5">
        <v>39</v>
      </c>
    </row>
    <row r="190" spans="1:5" x14ac:dyDescent="0.3">
      <c r="A190" s="2" t="s">
        <v>213</v>
      </c>
      <c r="B190" s="2">
        <v>670</v>
      </c>
      <c r="C190" s="5">
        <v>17</v>
      </c>
      <c r="D190" s="5">
        <v>22</v>
      </c>
      <c r="E190" s="5">
        <v>39</v>
      </c>
    </row>
    <row r="191" spans="1:5" x14ac:dyDescent="0.3">
      <c r="A191" s="2" t="s">
        <v>277</v>
      </c>
      <c r="B191" s="2">
        <v>920</v>
      </c>
      <c r="C191" s="5">
        <v>19</v>
      </c>
      <c r="D191" s="5">
        <v>19</v>
      </c>
      <c r="E191" s="5">
        <v>38</v>
      </c>
    </row>
    <row r="192" spans="1:5" x14ac:dyDescent="0.3">
      <c r="A192" s="2" t="s">
        <v>214</v>
      </c>
      <c r="B192" s="2">
        <v>674</v>
      </c>
      <c r="C192" s="5">
        <v>21</v>
      </c>
      <c r="D192" s="5">
        <v>15</v>
      </c>
      <c r="E192" s="5">
        <v>36</v>
      </c>
    </row>
    <row r="193" spans="1:5" x14ac:dyDescent="0.3">
      <c r="A193" s="2" t="s">
        <v>130</v>
      </c>
      <c r="B193" s="2">
        <v>405</v>
      </c>
      <c r="C193" s="5">
        <v>20</v>
      </c>
      <c r="D193" s="5">
        <v>16</v>
      </c>
      <c r="E193" s="5">
        <v>36</v>
      </c>
    </row>
    <row r="194" spans="1:5" x14ac:dyDescent="0.3">
      <c r="A194" s="2" t="s">
        <v>272</v>
      </c>
      <c r="B194" s="2">
        <v>915</v>
      </c>
      <c r="C194" s="5">
        <v>20</v>
      </c>
      <c r="D194" s="5">
        <v>16</v>
      </c>
      <c r="E194" s="5">
        <v>36</v>
      </c>
    </row>
    <row r="195" spans="1:5" x14ac:dyDescent="0.3">
      <c r="A195" s="2" t="s">
        <v>136</v>
      </c>
      <c r="B195" s="2">
        <v>501</v>
      </c>
      <c r="C195" s="5">
        <v>17</v>
      </c>
      <c r="D195" s="5">
        <v>19</v>
      </c>
      <c r="E195" s="5">
        <v>36</v>
      </c>
    </row>
    <row r="196" spans="1:5" x14ac:dyDescent="0.3">
      <c r="A196" s="2" t="s">
        <v>154</v>
      </c>
      <c r="B196" s="2">
        <v>521</v>
      </c>
      <c r="C196" s="5">
        <v>11</v>
      </c>
      <c r="D196" s="5">
        <v>24</v>
      </c>
      <c r="E196" s="5">
        <v>35</v>
      </c>
    </row>
    <row r="197" spans="1:5" x14ac:dyDescent="0.3">
      <c r="A197" s="2" t="s">
        <v>23</v>
      </c>
      <c r="B197" s="2">
        <v>115</v>
      </c>
      <c r="C197" s="5">
        <v>19</v>
      </c>
      <c r="D197" s="5">
        <v>15</v>
      </c>
      <c r="E197" s="5">
        <v>34</v>
      </c>
    </row>
    <row r="198" spans="1:5" x14ac:dyDescent="0.3">
      <c r="A198" s="2" t="s">
        <v>100</v>
      </c>
      <c r="B198" s="2">
        <v>309</v>
      </c>
      <c r="C198" s="5">
        <v>15</v>
      </c>
      <c r="D198" s="5">
        <v>19</v>
      </c>
      <c r="E198" s="5">
        <v>34</v>
      </c>
    </row>
    <row r="199" spans="1:5" x14ac:dyDescent="0.3">
      <c r="A199" s="2" t="s">
        <v>54</v>
      </c>
      <c r="B199" s="2">
        <v>207</v>
      </c>
      <c r="C199" s="5">
        <v>17</v>
      </c>
      <c r="D199" s="5">
        <v>15</v>
      </c>
      <c r="E199" s="5">
        <v>32</v>
      </c>
    </row>
    <row r="200" spans="1:5" x14ac:dyDescent="0.3">
      <c r="A200" s="2" t="s">
        <v>174</v>
      </c>
      <c r="B200" s="2">
        <v>541</v>
      </c>
      <c r="C200" s="5">
        <v>15</v>
      </c>
      <c r="D200" s="5">
        <v>17</v>
      </c>
      <c r="E200" s="5">
        <v>32</v>
      </c>
    </row>
    <row r="201" spans="1:5" x14ac:dyDescent="0.3">
      <c r="A201" s="2" t="s">
        <v>234</v>
      </c>
      <c r="B201" s="2">
        <v>732</v>
      </c>
      <c r="C201" s="5">
        <v>20</v>
      </c>
      <c r="D201" s="5">
        <v>11</v>
      </c>
      <c r="E201" s="5">
        <v>31</v>
      </c>
    </row>
    <row r="202" spans="1:5" x14ac:dyDescent="0.3">
      <c r="A202" s="2" t="s">
        <v>242</v>
      </c>
      <c r="B202" s="2">
        <v>803</v>
      </c>
      <c r="C202" s="5">
        <v>17</v>
      </c>
      <c r="D202" s="5">
        <v>14</v>
      </c>
      <c r="E202" s="5">
        <v>31</v>
      </c>
    </row>
    <row r="203" spans="1:5" x14ac:dyDescent="0.3">
      <c r="A203" s="2" t="s">
        <v>243</v>
      </c>
      <c r="B203" s="2">
        <v>804</v>
      </c>
      <c r="C203" s="5">
        <v>15</v>
      </c>
      <c r="D203" s="5">
        <v>16</v>
      </c>
      <c r="E203" s="5">
        <v>31</v>
      </c>
    </row>
    <row r="204" spans="1:5" x14ac:dyDescent="0.3">
      <c r="A204" s="2" t="s">
        <v>224</v>
      </c>
      <c r="B204" s="2">
        <v>717</v>
      </c>
      <c r="C204" s="5">
        <v>15</v>
      </c>
      <c r="D204" s="5">
        <v>15</v>
      </c>
      <c r="E204" s="5">
        <v>30</v>
      </c>
    </row>
    <row r="205" spans="1:5" x14ac:dyDescent="0.3">
      <c r="A205" s="2" t="s">
        <v>246</v>
      </c>
      <c r="B205" s="2">
        <v>807</v>
      </c>
      <c r="C205" s="5">
        <v>14</v>
      </c>
      <c r="D205" s="5">
        <v>16</v>
      </c>
      <c r="E205" s="5">
        <v>30</v>
      </c>
    </row>
    <row r="206" spans="1:5" x14ac:dyDescent="0.3">
      <c r="A206" s="2" t="s">
        <v>15</v>
      </c>
      <c r="B206" s="2">
        <v>106</v>
      </c>
      <c r="C206" s="5">
        <v>10</v>
      </c>
      <c r="D206" s="5">
        <v>19</v>
      </c>
      <c r="E206" s="5">
        <v>29</v>
      </c>
    </row>
    <row r="207" spans="1:5" x14ac:dyDescent="0.3">
      <c r="A207" s="2" t="s">
        <v>78</v>
      </c>
      <c r="B207" s="2">
        <v>239</v>
      </c>
      <c r="C207" s="5">
        <v>19</v>
      </c>
      <c r="D207" s="5">
        <v>9</v>
      </c>
      <c r="E207" s="5">
        <v>28</v>
      </c>
    </row>
    <row r="208" spans="1:5" x14ac:dyDescent="0.3">
      <c r="A208" s="2" t="s">
        <v>114</v>
      </c>
      <c r="B208" s="2">
        <v>324</v>
      </c>
      <c r="C208" s="5">
        <v>16</v>
      </c>
      <c r="D208" s="5">
        <v>11</v>
      </c>
      <c r="E208" s="5">
        <v>27</v>
      </c>
    </row>
    <row r="209" spans="1:5" x14ac:dyDescent="0.3">
      <c r="A209" s="2" t="s">
        <v>120</v>
      </c>
      <c r="B209" s="2">
        <v>330</v>
      </c>
      <c r="C209" s="5">
        <v>14</v>
      </c>
      <c r="D209" s="5">
        <v>13</v>
      </c>
      <c r="E209" s="5">
        <v>27</v>
      </c>
    </row>
    <row r="210" spans="1:5" x14ac:dyDescent="0.3">
      <c r="A210" s="2" t="s">
        <v>106</v>
      </c>
      <c r="B210" s="2">
        <v>315</v>
      </c>
      <c r="C210" s="5">
        <v>11</v>
      </c>
      <c r="D210" s="5">
        <v>16</v>
      </c>
      <c r="E210" s="5">
        <v>27</v>
      </c>
    </row>
    <row r="211" spans="1:5" x14ac:dyDescent="0.3">
      <c r="A211" s="2" t="s">
        <v>156</v>
      </c>
      <c r="B211" s="2">
        <v>523</v>
      </c>
      <c r="C211" s="5">
        <v>16</v>
      </c>
      <c r="D211" s="5">
        <v>9</v>
      </c>
      <c r="E211" s="5">
        <v>25</v>
      </c>
    </row>
    <row r="212" spans="1:5" x14ac:dyDescent="0.3">
      <c r="A212" s="2" t="s">
        <v>163</v>
      </c>
      <c r="B212" s="2">
        <v>530</v>
      </c>
      <c r="C212" s="5">
        <v>13</v>
      </c>
      <c r="D212" s="5">
        <v>12</v>
      </c>
      <c r="E212" s="5">
        <v>25</v>
      </c>
    </row>
    <row r="213" spans="1:5" x14ac:dyDescent="0.3">
      <c r="A213" s="2" t="s">
        <v>91</v>
      </c>
      <c r="B213" s="2">
        <v>257</v>
      </c>
      <c r="C213" s="5">
        <v>14</v>
      </c>
      <c r="D213" s="5">
        <v>10</v>
      </c>
      <c r="E213" s="5">
        <v>24</v>
      </c>
    </row>
    <row r="214" spans="1:5" x14ac:dyDescent="0.3">
      <c r="A214" s="2" t="s">
        <v>170</v>
      </c>
      <c r="B214" s="2">
        <v>537</v>
      </c>
      <c r="C214" s="5">
        <v>12</v>
      </c>
      <c r="D214" s="5">
        <v>12</v>
      </c>
      <c r="E214" s="5">
        <v>24</v>
      </c>
    </row>
    <row r="215" spans="1:5" x14ac:dyDescent="0.3">
      <c r="A215" s="2" t="s">
        <v>139</v>
      </c>
      <c r="B215" s="2">
        <v>504</v>
      </c>
      <c r="C215" s="5">
        <v>9</v>
      </c>
      <c r="D215" s="5">
        <v>15</v>
      </c>
      <c r="E215" s="5">
        <v>24</v>
      </c>
    </row>
    <row r="216" spans="1:5" x14ac:dyDescent="0.3">
      <c r="A216" s="2" t="s">
        <v>182</v>
      </c>
      <c r="B216" s="2">
        <v>553</v>
      </c>
      <c r="C216" s="5">
        <v>13</v>
      </c>
      <c r="D216" s="5">
        <v>10</v>
      </c>
      <c r="E216" s="5">
        <v>23</v>
      </c>
    </row>
    <row r="217" spans="1:5" x14ac:dyDescent="0.3">
      <c r="A217" s="2" t="s">
        <v>37</v>
      </c>
      <c r="B217" s="2">
        <v>135</v>
      </c>
      <c r="C217" s="5">
        <v>11</v>
      </c>
      <c r="D217" s="5">
        <v>12</v>
      </c>
      <c r="E217" s="5">
        <v>23</v>
      </c>
    </row>
    <row r="218" spans="1:5" x14ac:dyDescent="0.3">
      <c r="A218" s="2" t="s">
        <v>68</v>
      </c>
      <c r="B218" s="2">
        <v>224</v>
      </c>
      <c r="C218" s="5">
        <v>11</v>
      </c>
      <c r="D218" s="5">
        <v>12</v>
      </c>
      <c r="E218" s="5">
        <v>23</v>
      </c>
    </row>
    <row r="219" spans="1:5" x14ac:dyDescent="0.3">
      <c r="A219" s="2" t="s">
        <v>248</v>
      </c>
      <c r="B219" s="2">
        <v>809</v>
      </c>
      <c r="C219" s="5">
        <v>10</v>
      </c>
      <c r="D219" s="5">
        <v>13</v>
      </c>
      <c r="E219" s="5">
        <v>23</v>
      </c>
    </row>
    <row r="220" spans="1:5" x14ac:dyDescent="0.3">
      <c r="A220" s="2" t="s">
        <v>271</v>
      </c>
      <c r="B220" s="2">
        <v>914</v>
      </c>
      <c r="C220" s="5">
        <v>9</v>
      </c>
      <c r="D220" s="5">
        <v>14</v>
      </c>
      <c r="E220" s="5">
        <v>23</v>
      </c>
    </row>
    <row r="221" spans="1:5" x14ac:dyDescent="0.3">
      <c r="A221" s="2" t="s">
        <v>3</v>
      </c>
      <c r="B221" s="2">
        <v>6</v>
      </c>
      <c r="C221" s="5">
        <v>15</v>
      </c>
      <c r="D221" s="5">
        <v>7</v>
      </c>
      <c r="E221" s="5">
        <v>22</v>
      </c>
    </row>
    <row r="222" spans="1:5" x14ac:dyDescent="0.3">
      <c r="A222" s="2" t="s">
        <v>164</v>
      </c>
      <c r="B222" s="2">
        <v>531</v>
      </c>
      <c r="C222" s="5">
        <v>12</v>
      </c>
      <c r="D222" s="5">
        <v>10</v>
      </c>
      <c r="E222" s="5">
        <v>22</v>
      </c>
    </row>
    <row r="223" spans="1:5" x14ac:dyDescent="0.3">
      <c r="A223" s="2" t="s">
        <v>113</v>
      </c>
      <c r="B223" s="2">
        <v>323</v>
      </c>
      <c r="C223" s="5">
        <v>11</v>
      </c>
      <c r="D223" s="5">
        <v>11</v>
      </c>
      <c r="E223" s="5">
        <v>22</v>
      </c>
    </row>
    <row r="224" spans="1:5" x14ac:dyDescent="0.3">
      <c r="A224" s="2" t="s">
        <v>92</v>
      </c>
      <c r="B224" s="2">
        <v>301</v>
      </c>
      <c r="C224" s="5">
        <v>9</v>
      </c>
      <c r="D224" s="5">
        <v>13</v>
      </c>
      <c r="E224" s="5">
        <v>22</v>
      </c>
    </row>
    <row r="225" spans="1:5" x14ac:dyDescent="0.3">
      <c r="A225" s="2" t="s">
        <v>35</v>
      </c>
      <c r="B225" s="2">
        <v>133</v>
      </c>
      <c r="C225" s="5">
        <v>8</v>
      </c>
      <c r="D225" s="5">
        <v>14</v>
      </c>
      <c r="E225" s="5">
        <v>22</v>
      </c>
    </row>
    <row r="226" spans="1:5" x14ac:dyDescent="0.3">
      <c r="A226" s="2" t="s">
        <v>107</v>
      </c>
      <c r="B226" s="2">
        <v>316</v>
      </c>
      <c r="C226" s="5">
        <v>12</v>
      </c>
      <c r="D226" s="5">
        <v>8</v>
      </c>
      <c r="E226" s="5">
        <v>20</v>
      </c>
    </row>
    <row r="227" spans="1:5" x14ac:dyDescent="0.3">
      <c r="A227" s="2" t="s">
        <v>178</v>
      </c>
      <c r="B227" s="2">
        <v>547</v>
      </c>
      <c r="C227" s="5">
        <v>10</v>
      </c>
      <c r="D227" s="5">
        <v>10</v>
      </c>
      <c r="E227" s="5">
        <v>20</v>
      </c>
    </row>
    <row r="228" spans="1:5" x14ac:dyDescent="0.3">
      <c r="A228" s="2" t="s">
        <v>202</v>
      </c>
      <c r="B228" s="2">
        <v>634</v>
      </c>
      <c r="C228" s="5">
        <v>7</v>
      </c>
      <c r="D228" s="5">
        <v>13</v>
      </c>
      <c r="E228" s="5">
        <v>20</v>
      </c>
    </row>
    <row r="229" spans="1:5" x14ac:dyDescent="0.3">
      <c r="A229" s="2" t="s">
        <v>299</v>
      </c>
      <c r="B229" s="2">
        <v>683</v>
      </c>
      <c r="C229" s="5">
        <v>13</v>
      </c>
      <c r="D229" s="5">
        <v>6</v>
      </c>
      <c r="E229" s="5">
        <v>19</v>
      </c>
    </row>
    <row r="230" spans="1:5" x14ac:dyDescent="0.3">
      <c r="A230" s="2" t="s">
        <v>58</v>
      </c>
      <c r="B230" s="2">
        <v>212</v>
      </c>
      <c r="C230" s="5">
        <v>10</v>
      </c>
      <c r="D230" s="5">
        <v>9</v>
      </c>
      <c r="E230" s="5">
        <v>19</v>
      </c>
    </row>
    <row r="231" spans="1:5" x14ac:dyDescent="0.3">
      <c r="A231" s="2" t="s">
        <v>221</v>
      </c>
      <c r="B231" s="2">
        <v>711</v>
      </c>
      <c r="C231" s="5">
        <v>10</v>
      </c>
      <c r="D231" s="5">
        <v>9</v>
      </c>
      <c r="E231" s="5">
        <v>19</v>
      </c>
    </row>
    <row r="232" spans="1:5" x14ac:dyDescent="0.3">
      <c r="A232" s="2" t="s">
        <v>184</v>
      </c>
      <c r="B232" s="2">
        <v>559</v>
      </c>
      <c r="C232" s="5">
        <v>8</v>
      </c>
      <c r="D232" s="5">
        <v>11</v>
      </c>
      <c r="E232" s="5">
        <v>19</v>
      </c>
    </row>
    <row r="233" spans="1:5" x14ac:dyDescent="0.3">
      <c r="A233" s="2" t="s">
        <v>101</v>
      </c>
      <c r="B233" s="2">
        <v>310</v>
      </c>
      <c r="C233" s="5">
        <v>7</v>
      </c>
      <c r="D233" s="5">
        <v>12</v>
      </c>
      <c r="E233" s="5">
        <v>19</v>
      </c>
    </row>
    <row r="234" spans="1:5" x14ac:dyDescent="0.3">
      <c r="A234" s="2" t="s">
        <v>36</v>
      </c>
      <c r="B234" s="2">
        <v>134</v>
      </c>
      <c r="C234" s="5">
        <v>8</v>
      </c>
      <c r="D234" s="5">
        <v>10</v>
      </c>
      <c r="E234" s="5">
        <v>18</v>
      </c>
    </row>
    <row r="235" spans="1:5" x14ac:dyDescent="0.3">
      <c r="A235" s="2" t="s">
        <v>0</v>
      </c>
      <c r="B235" s="2">
        <v>1</v>
      </c>
      <c r="C235" s="5">
        <v>9</v>
      </c>
      <c r="D235" s="5">
        <v>8</v>
      </c>
      <c r="E235" s="5">
        <v>17</v>
      </c>
    </row>
    <row r="236" spans="1:5" x14ac:dyDescent="0.3">
      <c r="A236" s="2" t="s">
        <v>73</v>
      </c>
      <c r="B236" s="2">
        <v>230</v>
      </c>
      <c r="C236" s="5">
        <v>8</v>
      </c>
      <c r="D236" s="5">
        <v>9</v>
      </c>
      <c r="E236" s="5">
        <v>17</v>
      </c>
    </row>
    <row r="237" spans="1:5" x14ac:dyDescent="0.3">
      <c r="A237" s="2" t="s">
        <v>306</v>
      </c>
      <c r="B237" s="2">
        <v>684</v>
      </c>
      <c r="C237" s="5">
        <v>10</v>
      </c>
      <c r="D237" s="5">
        <v>6</v>
      </c>
      <c r="E237" s="5">
        <v>16</v>
      </c>
    </row>
    <row r="238" spans="1:5" x14ac:dyDescent="0.3">
      <c r="A238" s="2" t="s">
        <v>199</v>
      </c>
      <c r="B238" s="2">
        <v>623</v>
      </c>
      <c r="C238" s="5">
        <v>4</v>
      </c>
      <c r="D238" s="5">
        <v>12</v>
      </c>
      <c r="E238" s="5">
        <v>16</v>
      </c>
    </row>
    <row r="239" spans="1:5" x14ac:dyDescent="0.3">
      <c r="A239" s="2" t="s">
        <v>86</v>
      </c>
      <c r="B239" s="2">
        <v>248</v>
      </c>
      <c r="C239" s="5">
        <v>9</v>
      </c>
      <c r="D239" s="5">
        <v>6</v>
      </c>
      <c r="E239" s="5">
        <v>15</v>
      </c>
    </row>
    <row r="240" spans="1:5" x14ac:dyDescent="0.3">
      <c r="A240" s="2" t="s">
        <v>28</v>
      </c>
      <c r="B240" s="2">
        <v>122</v>
      </c>
      <c r="C240" s="5">
        <v>8</v>
      </c>
      <c r="D240" s="5">
        <v>7</v>
      </c>
      <c r="E240" s="5">
        <v>15</v>
      </c>
    </row>
    <row r="241" spans="1:5" x14ac:dyDescent="0.3">
      <c r="A241" s="2" t="s">
        <v>282</v>
      </c>
      <c r="B241" s="2">
        <v>927</v>
      </c>
      <c r="C241" s="5">
        <v>8</v>
      </c>
      <c r="D241" s="5">
        <v>7</v>
      </c>
      <c r="E241" s="5">
        <v>15</v>
      </c>
    </row>
    <row r="242" spans="1:5" x14ac:dyDescent="0.3">
      <c r="A242" s="2" t="s">
        <v>131</v>
      </c>
      <c r="B242" s="2">
        <v>406</v>
      </c>
      <c r="C242" s="5">
        <v>6</v>
      </c>
      <c r="D242" s="5">
        <v>8</v>
      </c>
      <c r="E242" s="5">
        <v>14</v>
      </c>
    </row>
    <row r="243" spans="1:5" x14ac:dyDescent="0.3">
      <c r="A243" s="2" t="s">
        <v>190</v>
      </c>
      <c r="B243" s="2">
        <v>607</v>
      </c>
      <c r="C243" s="5">
        <v>5</v>
      </c>
      <c r="D243" s="5">
        <v>9</v>
      </c>
      <c r="E243" s="5">
        <v>14</v>
      </c>
    </row>
    <row r="244" spans="1:5" x14ac:dyDescent="0.3">
      <c r="A244" s="2" t="s">
        <v>244</v>
      </c>
      <c r="B244" s="2">
        <v>805</v>
      </c>
      <c r="C244" s="5">
        <v>9</v>
      </c>
      <c r="D244" s="5">
        <v>4</v>
      </c>
      <c r="E244" s="5">
        <v>13</v>
      </c>
    </row>
    <row r="245" spans="1:5" x14ac:dyDescent="0.3">
      <c r="A245" s="2" t="s">
        <v>226</v>
      </c>
      <c r="B245" s="2">
        <v>721</v>
      </c>
      <c r="C245" s="5">
        <v>7</v>
      </c>
      <c r="D245" s="5">
        <v>6</v>
      </c>
      <c r="E245" s="5">
        <v>13</v>
      </c>
    </row>
    <row r="246" spans="1:5" x14ac:dyDescent="0.3">
      <c r="A246" s="2" t="s">
        <v>240</v>
      </c>
      <c r="B246" s="2">
        <v>739</v>
      </c>
      <c r="C246" s="5">
        <v>6</v>
      </c>
      <c r="D246" s="5">
        <v>7</v>
      </c>
      <c r="E246" s="5">
        <v>13</v>
      </c>
    </row>
    <row r="247" spans="1:5" x14ac:dyDescent="0.3">
      <c r="A247" s="2" t="s">
        <v>309</v>
      </c>
      <c r="B247" s="2">
        <v>566</v>
      </c>
      <c r="C247" s="5">
        <v>6</v>
      </c>
      <c r="D247" s="5">
        <v>7</v>
      </c>
      <c r="E247" s="5">
        <v>13</v>
      </c>
    </row>
    <row r="248" spans="1:5" x14ac:dyDescent="0.3">
      <c r="A248" s="2" t="s">
        <v>12</v>
      </c>
      <c r="B248" s="2">
        <v>103</v>
      </c>
      <c r="C248" s="5">
        <v>5</v>
      </c>
      <c r="D248" s="5">
        <v>8</v>
      </c>
      <c r="E248" s="5">
        <v>13</v>
      </c>
    </row>
    <row r="249" spans="1:5" x14ac:dyDescent="0.3">
      <c r="A249" s="2" t="s">
        <v>195</v>
      </c>
      <c r="B249" s="2">
        <v>615</v>
      </c>
      <c r="C249" s="5">
        <v>8</v>
      </c>
      <c r="D249" s="5">
        <v>3</v>
      </c>
      <c r="E249" s="5">
        <v>11</v>
      </c>
    </row>
    <row r="250" spans="1:5" x14ac:dyDescent="0.3">
      <c r="A250" s="2" t="s">
        <v>108</v>
      </c>
      <c r="B250" s="2">
        <v>317</v>
      </c>
      <c r="C250" s="5">
        <v>7</v>
      </c>
      <c r="D250" s="5">
        <v>4</v>
      </c>
      <c r="E250" s="5">
        <v>11</v>
      </c>
    </row>
    <row r="251" spans="1:5" x14ac:dyDescent="0.3">
      <c r="A251" s="2" t="s">
        <v>25</v>
      </c>
      <c r="B251" s="2">
        <v>119</v>
      </c>
      <c r="C251" s="5">
        <v>5</v>
      </c>
      <c r="D251" s="5">
        <v>6</v>
      </c>
      <c r="E251" s="5">
        <v>11</v>
      </c>
    </row>
    <row r="252" spans="1:5" x14ac:dyDescent="0.3">
      <c r="A252" s="2" t="s">
        <v>87</v>
      </c>
      <c r="B252" s="2">
        <v>249</v>
      </c>
      <c r="C252" s="5">
        <v>5</v>
      </c>
      <c r="D252" s="5">
        <v>6</v>
      </c>
      <c r="E252" s="5">
        <v>11</v>
      </c>
    </row>
    <row r="253" spans="1:5" x14ac:dyDescent="0.3">
      <c r="A253" s="2" t="s">
        <v>188</v>
      </c>
      <c r="B253" s="2">
        <v>605</v>
      </c>
      <c r="C253" s="5">
        <v>5</v>
      </c>
      <c r="D253" s="5">
        <v>6</v>
      </c>
      <c r="E253" s="5">
        <v>11</v>
      </c>
    </row>
    <row r="254" spans="1:5" x14ac:dyDescent="0.3">
      <c r="A254" s="2" t="s">
        <v>257</v>
      </c>
      <c r="B254" s="2">
        <v>818</v>
      </c>
      <c r="C254" s="5">
        <v>4</v>
      </c>
      <c r="D254" s="5">
        <v>7</v>
      </c>
      <c r="E254" s="5">
        <v>11</v>
      </c>
    </row>
    <row r="255" spans="1:5" x14ac:dyDescent="0.3">
      <c r="A255" s="2" t="s">
        <v>209</v>
      </c>
      <c r="B255" s="2">
        <v>658</v>
      </c>
      <c r="C255" s="5">
        <v>2</v>
      </c>
      <c r="D255" s="5">
        <v>9</v>
      </c>
      <c r="E255" s="5">
        <v>11</v>
      </c>
    </row>
    <row r="256" spans="1:5" x14ac:dyDescent="0.3">
      <c r="A256" s="2" t="s">
        <v>157</v>
      </c>
      <c r="B256" s="2">
        <v>524</v>
      </c>
      <c r="C256" s="5">
        <v>8</v>
      </c>
      <c r="D256" s="5">
        <v>2</v>
      </c>
      <c r="E256" s="5">
        <v>10</v>
      </c>
    </row>
    <row r="257" spans="1:5" x14ac:dyDescent="0.3">
      <c r="A257" s="2" t="s">
        <v>41</v>
      </c>
      <c r="B257" s="2">
        <v>140</v>
      </c>
      <c r="C257" s="5">
        <v>7</v>
      </c>
      <c r="D257" s="5">
        <v>3</v>
      </c>
      <c r="E257" s="5">
        <v>10</v>
      </c>
    </row>
    <row r="258" spans="1:5" x14ac:dyDescent="0.3">
      <c r="A258" s="2" t="s">
        <v>308</v>
      </c>
      <c r="B258" s="2">
        <v>564</v>
      </c>
      <c r="C258" s="5">
        <v>7</v>
      </c>
      <c r="D258" s="5">
        <v>3</v>
      </c>
      <c r="E258" s="5">
        <v>10</v>
      </c>
    </row>
    <row r="259" spans="1:5" x14ac:dyDescent="0.3">
      <c r="A259" s="2" t="s">
        <v>177</v>
      </c>
      <c r="B259" s="2">
        <v>544</v>
      </c>
      <c r="C259" s="5">
        <v>6</v>
      </c>
      <c r="D259" s="5">
        <v>4</v>
      </c>
      <c r="E259" s="5">
        <v>10</v>
      </c>
    </row>
    <row r="260" spans="1:5" x14ac:dyDescent="0.3">
      <c r="A260" s="2" t="s">
        <v>235</v>
      </c>
      <c r="B260" s="2">
        <v>734</v>
      </c>
      <c r="C260" s="5">
        <v>6</v>
      </c>
      <c r="D260" s="5">
        <v>4</v>
      </c>
      <c r="E260" s="5">
        <v>10</v>
      </c>
    </row>
    <row r="261" spans="1:5" x14ac:dyDescent="0.3">
      <c r="A261" s="2" t="s">
        <v>89</v>
      </c>
      <c r="B261" s="2">
        <v>251</v>
      </c>
      <c r="C261" s="5">
        <v>5</v>
      </c>
      <c r="D261" s="5">
        <v>5</v>
      </c>
      <c r="E261" s="5">
        <v>10</v>
      </c>
    </row>
    <row r="262" spans="1:5" x14ac:dyDescent="0.3">
      <c r="A262" s="2" t="s">
        <v>126</v>
      </c>
      <c r="B262" s="2">
        <v>401</v>
      </c>
      <c r="C262" s="5">
        <v>5</v>
      </c>
      <c r="D262" s="5">
        <v>5</v>
      </c>
      <c r="E262" s="5">
        <v>10</v>
      </c>
    </row>
    <row r="263" spans="1:5" x14ac:dyDescent="0.3">
      <c r="A263" s="2" t="s">
        <v>148</v>
      </c>
      <c r="B263" s="2">
        <v>515</v>
      </c>
      <c r="C263" s="5">
        <v>5</v>
      </c>
      <c r="D263" s="5">
        <v>5</v>
      </c>
      <c r="E263" s="5">
        <v>10</v>
      </c>
    </row>
    <row r="264" spans="1:5" x14ac:dyDescent="0.3">
      <c r="A264" s="2" t="s">
        <v>196</v>
      </c>
      <c r="B264" s="2">
        <v>616</v>
      </c>
      <c r="C264" s="5">
        <v>5</v>
      </c>
      <c r="D264" s="5">
        <v>4</v>
      </c>
      <c r="E264" s="5">
        <v>9</v>
      </c>
    </row>
    <row r="265" spans="1:5" x14ac:dyDescent="0.3">
      <c r="A265" s="2" t="s">
        <v>206</v>
      </c>
      <c r="B265" s="2">
        <v>643</v>
      </c>
      <c r="C265" s="5">
        <v>4</v>
      </c>
      <c r="D265" s="5">
        <v>5</v>
      </c>
      <c r="E265" s="5">
        <v>9</v>
      </c>
    </row>
    <row r="266" spans="1:5" x14ac:dyDescent="0.3">
      <c r="A266" s="2" t="s">
        <v>307</v>
      </c>
      <c r="B266" s="2">
        <v>343</v>
      </c>
      <c r="C266" s="5">
        <v>3</v>
      </c>
      <c r="D266" s="5">
        <v>6</v>
      </c>
      <c r="E266" s="5">
        <v>9</v>
      </c>
    </row>
    <row r="267" spans="1:5" x14ac:dyDescent="0.3">
      <c r="A267" s="2" t="s">
        <v>17</v>
      </c>
      <c r="B267" s="2">
        <v>108</v>
      </c>
      <c r="C267" s="5">
        <v>2</v>
      </c>
      <c r="D267" s="5">
        <v>7</v>
      </c>
      <c r="E267" s="5">
        <v>9</v>
      </c>
    </row>
    <row r="268" spans="1:5" x14ac:dyDescent="0.3">
      <c r="A268" s="2" t="s">
        <v>32</v>
      </c>
      <c r="B268" s="2">
        <v>130</v>
      </c>
      <c r="C268" s="5">
        <v>6</v>
      </c>
      <c r="D268" s="5">
        <v>2</v>
      </c>
      <c r="E268" s="5">
        <v>8</v>
      </c>
    </row>
    <row r="269" spans="1:5" x14ac:dyDescent="0.3">
      <c r="A269" s="2" t="s">
        <v>132</v>
      </c>
      <c r="B269" s="2">
        <v>407</v>
      </c>
      <c r="C269" s="5">
        <v>4</v>
      </c>
      <c r="D269" s="5">
        <v>4</v>
      </c>
      <c r="E269" s="5">
        <v>8</v>
      </c>
    </row>
    <row r="270" spans="1:5" x14ac:dyDescent="0.3">
      <c r="A270" s="2" t="s">
        <v>79</v>
      </c>
      <c r="B270" s="2">
        <v>240</v>
      </c>
      <c r="C270" s="5">
        <v>2</v>
      </c>
      <c r="D270" s="5">
        <v>6</v>
      </c>
      <c r="E270" s="5">
        <v>8</v>
      </c>
    </row>
    <row r="271" spans="1:5" x14ac:dyDescent="0.3">
      <c r="A271" s="2" t="s">
        <v>180</v>
      </c>
      <c r="B271" s="2">
        <v>551</v>
      </c>
      <c r="C271" s="5">
        <v>6</v>
      </c>
      <c r="D271" s="5">
        <v>1</v>
      </c>
      <c r="E271" s="5">
        <v>7</v>
      </c>
    </row>
    <row r="272" spans="1:5" x14ac:dyDescent="0.3">
      <c r="A272" s="2" t="s">
        <v>88</v>
      </c>
      <c r="B272" s="2">
        <v>250</v>
      </c>
      <c r="C272" s="5">
        <v>5</v>
      </c>
      <c r="D272" s="5">
        <v>2</v>
      </c>
      <c r="E272" s="5">
        <v>7</v>
      </c>
    </row>
    <row r="273" spans="1:5" x14ac:dyDescent="0.3">
      <c r="A273" s="2" t="s">
        <v>65</v>
      </c>
      <c r="B273" s="2">
        <v>221</v>
      </c>
      <c r="C273" s="5">
        <v>3</v>
      </c>
      <c r="D273" s="5">
        <v>4</v>
      </c>
      <c r="E273" s="5">
        <v>7</v>
      </c>
    </row>
    <row r="274" spans="1:5" x14ac:dyDescent="0.3">
      <c r="A274" s="2" t="s">
        <v>116</v>
      </c>
      <c r="B274" s="2">
        <v>326</v>
      </c>
      <c r="C274" s="5">
        <v>3</v>
      </c>
      <c r="D274" s="5">
        <v>4</v>
      </c>
      <c r="E274" s="5">
        <v>7</v>
      </c>
    </row>
    <row r="275" spans="1:5" x14ac:dyDescent="0.3">
      <c r="A275" s="2" t="s">
        <v>204</v>
      </c>
      <c r="B275" s="2">
        <v>640</v>
      </c>
      <c r="C275" s="5">
        <v>3</v>
      </c>
      <c r="D275" s="5">
        <v>4</v>
      </c>
      <c r="E275" s="5">
        <v>7</v>
      </c>
    </row>
    <row r="276" spans="1:5" x14ac:dyDescent="0.3">
      <c r="A276" s="2" t="s">
        <v>211</v>
      </c>
      <c r="B276" s="2">
        <v>661</v>
      </c>
      <c r="C276" s="5">
        <v>3</v>
      </c>
      <c r="D276" s="5">
        <v>4</v>
      </c>
      <c r="E276" s="5">
        <v>7</v>
      </c>
    </row>
    <row r="277" spans="1:5" x14ac:dyDescent="0.3">
      <c r="A277" s="2" t="s">
        <v>301</v>
      </c>
      <c r="B277" s="2">
        <v>334</v>
      </c>
      <c r="C277" s="5">
        <v>3</v>
      </c>
      <c r="D277" s="5">
        <v>4</v>
      </c>
      <c r="E277" s="5">
        <v>7</v>
      </c>
    </row>
    <row r="278" spans="1:5" x14ac:dyDescent="0.3">
      <c r="A278" s="2" t="s">
        <v>201</v>
      </c>
      <c r="B278" s="2">
        <v>630</v>
      </c>
      <c r="C278" s="5">
        <v>1</v>
      </c>
      <c r="D278" s="5">
        <v>6</v>
      </c>
      <c r="E278" s="5">
        <v>7</v>
      </c>
    </row>
    <row r="279" spans="1:5" x14ac:dyDescent="0.3">
      <c r="A279" s="2" t="s">
        <v>187</v>
      </c>
      <c r="B279" s="2">
        <v>602</v>
      </c>
      <c r="C279" s="5">
        <v>6</v>
      </c>
      <c r="D279" s="5"/>
      <c r="E279" s="5">
        <v>6</v>
      </c>
    </row>
    <row r="280" spans="1:5" x14ac:dyDescent="0.3">
      <c r="A280" s="2" t="s">
        <v>223</v>
      </c>
      <c r="B280" s="2">
        <v>716</v>
      </c>
      <c r="C280" s="5">
        <v>3</v>
      </c>
      <c r="D280" s="5">
        <v>3</v>
      </c>
      <c r="E280" s="5">
        <v>6</v>
      </c>
    </row>
    <row r="281" spans="1:5" x14ac:dyDescent="0.3">
      <c r="A281" s="2" t="s">
        <v>302</v>
      </c>
      <c r="B281" s="2">
        <v>335</v>
      </c>
      <c r="C281" s="5">
        <v>2</v>
      </c>
      <c r="D281" s="5">
        <v>4</v>
      </c>
      <c r="E281" s="5">
        <v>6</v>
      </c>
    </row>
    <row r="282" spans="1:5" x14ac:dyDescent="0.3">
      <c r="A282" s="2" t="s">
        <v>304</v>
      </c>
      <c r="B282" s="2">
        <v>154</v>
      </c>
      <c r="C282" s="5">
        <v>1</v>
      </c>
      <c r="D282" s="5">
        <v>4</v>
      </c>
      <c r="E282" s="5">
        <v>5</v>
      </c>
    </row>
    <row r="283" spans="1:5" x14ac:dyDescent="0.3">
      <c r="A283" s="2" t="s">
        <v>40</v>
      </c>
      <c r="B283" s="2">
        <v>139</v>
      </c>
      <c r="C283" s="5">
        <v>2</v>
      </c>
      <c r="D283" s="5">
        <v>2</v>
      </c>
      <c r="E283" s="5">
        <v>4</v>
      </c>
    </row>
    <row r="284" spans="1:5" x14ac:dyDescent="0.3">
      <c r="A284" s="2" t="s">
        <v>31</v>
      </c>
      <c r="B284" s="2">
        <v>126</v>
      </c>
      <c r="C284" s="5">
        <v>1</v>
      </c>
      <c r="D284" s="5">
        <v>3</v>
      </c>
      <c r="E284" s="5">
        <v>4</v>
      </c>
    </row>
    <row r="285" spans="1:5" x14ac:dyDescent="0.3">
      <c r="A285" s="2" t="s">
        <v>34</v>
      </c>
      <c r="B285" s="2">
        <v>132</v>
      </c>
      <c r="C285" s="5">
        <v>1</v>
      </c>
      <c r="D285" s="5">
        <v>3</v>
      </c>
      <c r="E285" s="5">
        <v>4</v>
      </c>
    </row>
    <row r="286" spans="1:5" x14ac:dyDescent="0.3">
      <c r="A286" s="2" t="s">
        <v>70</v>
      </c>
      <c r="B286" s="2">
        <v>227</v>
      </c>
      <c r="C286" s="5">
        <v>1</v>
      </c>
      <c r="D286" s="5">
        <v>3</v>
      </c>
      <c r="E286" s="5">
        <v>4</v>
      </c>
    </row>
    <row r="287" spans="1:5" x14ac:dyDescent="0.3">
      <c r="A287" s="2" t="s">
        <v>181</v>
      </c>
      <c r="B287" s="2">
        <v>552</v>
      </c>
      <c r="C287" s="5">
        <v>1</v>
      </c>
      <c r="D287" s="5">
        <v>3</v>
      </c>
      <c r="E287" s="5">
        <v>4</v>
      </c>
    </row>
    <row r="288" spans="1:5" x14ac:dyDescent="0.3">
      <c r="A288" s="2" t="s">
        <v>291</v>
      </c>
      <c r="B288" s="2">
        <v>152</v>
      </c>
      <c r="C288" s="5">
        <v>1</v>
      </c>
      <c r="D288" s="5">
        <v>3</v>
      </c>
      <c r="E288" s="5">
        <v>4</v>
      </c>
    </row>
    <row r="289" spans="1:5" x14ac:dyDescent="0.3">
      <c r="A289" s="2" t="s">
        <v>1</v>
      </c>
      <c r="B289" s="2">
        <v>2</v>
      </c>
      <c r="C289" s="5">
        <v>2</v>
      </c>
      <c r="D289" s="5">
        <v>1</v>
      </c>
      <c r="E289" s="5">
        <v>3</v>
      </c>
    </row>
    <row r="290" spans="1:5" x14ac:dyDescent="0.3">
      <c r="A290" s="2" t="s">
        <v>21</v>
      </c>
      <c r="B290" s="2">
        <v>112</v>
      </c>
      <c r="C290" s="5">
        <v>2</v>
      </c>
      <c r="D290" s="5">
        <v>1</v>
      </c>
      <c r="E290" s="5">
        <v>3</v>
      </c>
    </row>
    <row r="291" spans="1:5" x14ac:dyDescent="0.3">
      <c r="A291" s="2" t="s">
        <v>198</v>
      </c>
      <c r="B291" s="2">
        <v>622</v>
      </c>
      <c r="C291" s="5">
        <v>2</v>
      </c>
      <c r="D291" s="5">
        <v>1</v>
      </c>
      <c r="E291" s="5">
        <v>3</v>
      </c>
    </row>
    <row r="292" spans="1:5" x14ac:dyDescent="0.3">
      <c r="A292" s="2" t="s">
        <v>216</v>
      </c>
      <c r="B292" s="2">
        <v>676</v>
      </c>
      <c r="C292" s="5">
        <v>2</v>
      </c>
      <c r="D292" s="5"/>
      <c r="E292" s="5">
        <v>2</v>
      </c>
    </row>
    <row r="293" spans="1:5" x14ac:dyDescent="0.3">
      <c r="A293" s="2" t="s">
        <v>238</v>
      </c>
      <c r="B293" s="2">
        <v>737</v>
      </c>
      <c r="C293" s="5">
        <v>2</v>
      </c>
      <c r="D293" s="5"/>
      <c r="E293" s="5">
        <v>2</v>
      </c>
    </row>
    <row r="294" spans="1:5" x14ac:dyDescent="0.3">
      <c r="A294" s="2" t="s">
        <v>80</v>
      </c>
      <c r="B294" s="2">
        <v>242</v>
      </c>
      <c r="C294" s="5">
        <v>1</v>
      </c>
      <c r="D294" s="5">
        <v>1</v>
      </c>
      <c r="E294" s="5">
        <v>2</v>
      </c>
    </row>
    <row r="295" spans="1:5" x14ac:dyDescent="0.3">
      <c r="A295" s="2" t="s">
        <v>296</v>
      </c>
      <c r="B295" s="2">
        <v>995</v>
      </c>
      <c r="C295" s="5">
        <v>1</v>
      </c>
      <c r="D295" s="5">
        <v>1</v>
      </c>
      <c r="E295" s="5">
        <v>2</v>
      </c>
    </row>
    <row r="296" spans="1:5" x14ac:dyDescent="0.3">
      <c r="A296" s="2" t="s">
        <v>176</v>
      </c>
      <c r="B296" s="2">
        <v>543</v>
      </c>
      <c r="C296" s="5"/>
      <c r="D296" s="5">
        <v>2</v>
      </c>
      <c r="E296" s="5">
        <v>2</v>
      </c>
    </row>
    <row r="297" spans="1:5" x14ac:dyDescent="0.3">
      <c r="A297" s="2" t="s">
        <v>179</v>
      </c>
      <c r="B297" s="2">
        <v>549</v>
      </c>
      <c r="C297" s="5"/>
      <c r="D297" s="5">
        <v>2</v>
      </c>
      <c r="E297" s="5">
        <v>2</v>
      </c>
    </row>
    <row r="298" spans="1:5" x14ac:dyDescent="0.3">
      <c r="A298" s="2" t="s">
        <v>297</v>
      </c>
      <c r="B298" s="2">
        <v>996</v>
      </c>
      <c r="C298" s="5"/>
      <c r="D298" s="5">
        <v>2</v>
      </c>
      <c r="E298" s="5">
        <v>2</v>
      </c>
    </row>
    <row r="299" spans="1:5" x14ac:dyDescent="0.3">
      <c r="A299" s="2" t="s">
        <v>7</v>
      </c>
      <c r="B299" s="2">
        <v>10</v>
      </c>
      <c r="C299" s="5">
        <v>1</v>
      </c>
      <c r="D299" s="5"/>
      <c r="E299" s="5">
        <v>1</v>
      </c>
    </row>
    <row r="300" spans="1:5" x14ac:dyDescent="0.3">
      <c r="A300" s="2" t="s">
        <v>66</v>
      </c>
      <c r="B300" s="2">
        <v>222</v>
      </c>
      <c r="C300" s="5">
        <v>1</v>
      </c>
      <c r="D300" s="5"/>
      <c r="E300" s="5">
        <v>1</v>
      </c>
    </row>
    <row r="301" spans="1:5" x14ac:dyDescent="0.3">
      <c r="A301" s="2" t="s">
        <v>160</v>
      </c>
      <c r="B301" s="2">
        <v>527</v>
      </c>
      <c r="C301" s="5">
        <v>1</v>
      </c>
      <c r="D301" s="5"/>
      <c r="E301" s="5">
        <v>1</v>
      </c>
    </row>
    <row r="302" spans="1:5" x14ac:dyDescent="0.3">
      <c r="A302" s="2" t="s">
        <v>169</v>
      </c>
      <c r="B302" s="2">
        <v>536</v>
      </c>
      <c r="C302" s="5">
        <v>1</v>
      </c>
      <c r="D302" s="5"/>
      <c r="E302" s="5">
        <v>1</v>
      </c>
    </row>
    <row r="303" spans="1:5" x14ac:dyDescent="0.3">
      <c r="A303" s="2" t="s">
        <v>207</v>
      </c>
      <c r="B303" s="2">
        <v>646</v>
      </c>
      <c r="C303" s="5">
        <v>1</v>
      </c>
      <c r="D303" s="5"/>
      <c r="E303" s="5">
        <v>1</v>
      </c>
    </row>
    <row r="304" spans="1:5" x14ac:dyDescent="0.3">
      <c r="A304" s="2" t="s">
        <v>230</v>
      </c>
      <c r="B304" s="2">
        <v>725</v>
      </c>
      <c r="C304" s="5">
        <v>1</v>
      </c>
      <c r="D304" s="5"/>
      <c r="E304" s="5">
        <v>1</v>
      </c>
    </row>
    <row r="305" spans="1:6" x14ac:dyDescent="0.3">
      <c r="A305" s="2" t="s">
        <v>233</v>
      </c>
      <c r="B305" s="2">
        <v>730</v>
      </c>
      <c r="C305" s="5">
        <v>1</v>
      </c>
      <c r="D305" s="5"/>
      <c r="E305" s="5">
        <v>1</v>
      </c>
    </row>
    <row r="306" spans="1:6" x14ac:dyDescent="0.3">
      <c r="A306" s="2" t="s">
        <v>20</v>
      </c>
      <c r="B306" s="2">
        <v>111</v>
      </c>
      <c r="C306" s="5"/>
      <c r="D306" s="5">
        <v>1</v>
      </c>
      <c r="E306" s="5">
        <v>1</v>
      </c>
    </row>
    <row r="307" spans="1:6" x14ac:dyDescent="0.3">
      <c r="A307" s="2" t="s">
        <v>30</v>
      </c>
      <c r="B307" s="2">
        <v>124</v>
      </c>
      <c r="C307" s="5"/>
      <c r="D307" s="5">
        <v>1</v>
      </c>
      <c r="E307" s="5">
        <v>1</v>
      </c>
    </row>
    <row r="308" spans="1:6" x14ac:dyDescent="0.3">
      <c r="A308" s="2" t="s">
        <v>104</v>
      </c>
      <c r="B308" s="2">
        <v>313</v>
      </c>
      <c r="C308" s="5"/>
      <c r="D308" s="5">
        <v>1</v>
      </c>
      <c r="E308" s="5">
        <v>1</v>
      </c>
    </row>
    <row r="309" spans="1:6" x14ac:dyDescent="0.3">
      <c r="A309" s="2" t="s">
        <v>150</v>
      </c>
      <c r="B309" s="2">
        <v>517</v>
      </c>
      <c r="C309" s="5"/>
      <c r="D309" s="5">
        <v>1</v>
      </c>
      <c r="E309" s="5">
        <v>1</v>
      </c>
    </row>
    <row r="310" spans="1:6" x14ac:dyDescent="0.3">
      <c r="A310" s="2" t="s">
        <v>232</v>
      </c>
      <c r="B310" s="2">
        <v>729</v>
      </c>
      <c r="C310" s="5"/>
      <c r="D310" s="5">
        <v>1</v>
      </c>
      <c r="E310" s="5">
        <v>1</v>
      </c>
    </row>
    <row r="311" spans="1:6" x14ac:dyDescent="0.3">
      <c r="A311" s="2" t="s">
        <v>251</v>
      </c>
      <c r="B311" s="2">
        <v>812</v>
      </c>
      <c r="C311" s="5"/>
      <c r="D311" s="5">
        <v>1</v>
      </c>
      <c r="E311" s="5">
        <v>1</v>
      </c>
    </row>
    <row r="312" spans="1:6" x14ac:dyDescent="0.3">
      <c r="A312" s="2"/>
      <c r="B312" s="2"/>
      <c r="C312" s="6">
        <f>SUM(C2:C311)</f>
        <v>28816</v>
      </c>
      <c r="D312" s="6">
        <f>SUM(D2:D311)</f>
        <v>28260</v>
      </c>
      <c r="E312" s="6">
        <f>SUM(E2:E311)</f>
        <v>57076</v>
      </c>
      <c r="F312" s="7" t="s">
        <v>315</v>
      </c>
    </row>
    <row r="313" spans="1:6" x14ac:dyDescent="0.3">
      <c r="A313" s="2"/>
      <c r="B313" s="2"/>
    </row>
    <row r="314" spans="1:6" x14ac:dyDescent="0.3">
      <c r="A314" s="2"/>
      <c r="B314" s="2"/>
    </row>
    <row r="315" spans="1:6" x14ac:dyDescent="0.3">
      <c r="A315" s="2"/>
      <c r="B315" s="2"/>
    </row>
    <row r="316" spans="1:6" x14ac:dyDescent="0.3">
      <c r="A316" s="2"/>
      <c r="B316" s="2"/>
    </row>
    <row r="317" spans="1:6" x14ac:dyDescent="0.3">
      <c r="A317" s="2"/>
      <c r="B317" s="2"/>
    </row>
    <row r="318" spans="1:6" x14ac:dyDescent="0.3">
      <c r="A318" s="2"/>
      <c r="B318" s="2"/>
    </row>
    <row r="319" spans="1:6" x14ac:dyDescent="0.3">
      <c r="A319" s="2"/>
      <c r="B319" s="2"/>
    </row>
    <row r="320" spans="1:6" x14ac:dyDescent="0.3">
      <c r="A320" s="2"/>
      <c r="B320" s="2"/>
    </row>
    <row r="321" spans="1:2" x14ac:dyDescent="0.3">
      <c r="A321" s="2"/>
      <c r="B321" s="2"/>
    </row>
    <row r="322" spans="1:2" x14ac:dyDescent="0.3">
      <c r="A322" s="2"/>
      <c r="B322" s="2"/>
    </row>
    <row r="323" spans="1:2" x14ac:dyDescent="0.3">
      <c r="A323" s="2"/>
      <c r="B323" s="2"/>
    </row>
    <row r="324" spans="1:2" x14ac:dyDescent="0.3">
      <c r="A324" s="2"/>
      <c r="B324" s="2"/>
    </row>
    <row r="325" spans="1:2" x14ac:dyDescent="0.3">
      <c r="A325" s="2"/>
      <c r="B325" s="2"/>
    </row>
    <row r="326" spans="1:2" x14ac:dyDescent="0.3">
      <c r="A326" s="2"/>
      <c r="B326" s="2"/>
    </row>
    <row r="327" spans="1:2" x14ac:dyDescent="0.3">
      <c r="A327" s="2"/>
      <c r="B327" s="2"/>
    </row>
    <row r="328" spans="1:2" x14ac:dyDescent="0.3">
      <c r="A328" s="2"/>
      <c r="B328" s="2"/>
    </row>
    <row r="329" spans="1:2" x14ac:dyDescent="0.3">
      <c r="A329" s="2"/>
      <c r="B329" s="2"/>
    </row>
    <row r="330" spans="1:2" x14ac:dyDescent="0.3">
      <c r="A330" s="2"/>
      <c r="B330" s="2"/>
    </row>
    <row r="331" spans="1:2" x14ac:dyDescent="0.3">
      <c r="A331" s="2"/>
      <c r="B331" s="2"/>
    </row>
    <row r="332" spans="1:2" x14ac:dyDescent="0.3">
      <c r="A332" s="2"/>
      <c r="B332" s="2"/>
    </row>
    <row r="333" spans="1:2" x14ac:dyDescent="0.3">
      <c r="A333" s="2"/>
      <c r="B333" s="2"/>
    </row>
  </sheetData>
  <sortState ref="A2:J333">
    <sortCondition descending="1" ref="E2:E33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8"/>
  <sheetViews>
    <sheetView workbookViewId="0">
      <selection activeCell="M26" sqref="M26"/>
    </sheetView>
  </sheetViews>
  <sheetFormatPr defaultRowHeight="14.4" x14ac:dyDescent="0.3"/>
  <cols>
    <col min="1" max="1" width="41" bestFit="1" customWidth="1"/>
    <col min="2" max="2" width="8.33203125" bestFit="1" customWidth="1"/>
    <col min="3" max="3" width="16" style="4" bestFit="1" customWidth="1"/>
    <col min="4" max="4" width="14.6640625" style="4" bestFit="1" customWidth="1"/>
    <col min="5" max="5" width="16.109375" style="4" bestFit="1" customWidth="1"/>
    <col min="6" max="6" width="16" style="4" bestFit="1" customWidth="1"/>
    <col min="7" max="7" width="14.6640625" style="4" bestFit="1" customWidth="1"/>
    <col min="8" max="8" width="15.109375" style="4" bestFit="1" customWidth="1"/>
    <col min="9" max="9" width="8.88671875" style="8"/>
  </cols>
  <sheetData>
    <row r="1" spans="1:9" x14ac:dyDescent="0.3">
      <c r="C1" s="18" t="s">
        <v>351</v>
      </c>
      <c r="D1" s="19">
        <v>2019</v>
      </c>
      <c r="E1" s="18" t="s">
        <v>351</v>
      </c>
      <c r="F1" s="18" t="s">
        <v>351</v>
      </c>
      <c r="G1" s="19">
        <v>2020</v>
      </c>
      <c r="H1" s="18" t="s">
        <v>351</v>
      </c>
    </row>
    <row r="2" spans="1:9" x14ac:dyDescent="0.3">
      <c r="A2" s="1" t="s">
        <v>350</v>
      </c>
      <c r="B2" s="1" t="s">
        <v>311</v>
      </c>
      <c r="C2" s="17" t="s">
        <v>312</v>
      </c>
      <c r="D2" s="17" t="s">
        <v>313</v>
      </c>
      <c r="E2" s="17" t="s">
        <v>314</v>
      </c>
      <c r="F2" s="17" t="s">
        <v>312</v>
      </c>
      <c r="G2" s="17" t="s">
        <v>313</v>
      </c>
      <c r="H2" s="17" t="s">
        <v>314</v>
      </c>
      <c r="I2" s="16" t="s">
        <v>349</v>
      </c>
    </row>
    <row r="3" spans="1:9" x14ac:dyDescent="0.3">
      <c r="A3" s="1"/>
      <c r="B3" s="1"/>
      <c r="C3" s="3"/>
      <c r="D3" s="3"/>
      <c r="E3" s="3"/>
      <c r="F3" s="3"/>
      <c r="G3" s="3"/>
      <c r="H3" s="3"/>
    </row>
    <row r="4" spans="1:9" x14ac:dyDescent="0.3">
      <c r="A4" s="11" t="s">
        <v>348</v>
      </c>
      <c r="B4" s="1"/>
      <c r="C4" s="3"/>
      <c r="D4" s="3"/>
      <c r="E4" s="3"/>
      <c r="F4" s="3"/>
      <c r="G4" s="3"/>
      <c r="H4" s="3"/>
    </row>
    <row r="5" spans="1:9" x14ac:dyDescent="0.3">
      <c r="A5" s="2" t="s">
        <v>0</v>
      </c>
      <c r="B5" s="13">
        <v>1</v>
      </c>
      <c r="C5" s="5">
        <v>25</v>
      </c>
      <c r="D5" s="5">
        <v>34</v>
      </c>
      <c r="E5" s="5">
        <v>59</v>
      </c>
      <c r="F5" s="5">
        <v>9</v>
      </c>
      <c r="G5" s="5">
        <v>8</v>
      </c>
      <c r="H5" s="5">
        <v>17</v>
      </c>
      <c r="I5" s="12">
        <f>((H5-E5)/E5)*100</f>
        <v>-71.186440677966104</v>
      </c>
    </row>
    <row r="6" spans="1:9" x14ac:dyDescent="0.3">
      <c r="A6" s="2" t="s">
        <v>1</v>
      </c>
      <c r="B6" s="13">
        <v>2</v>
      </c>
      <c r="C6" s="5">
        <v>5</v>
      </c>
      <c r="D6" s="5">
        <v>5</v>
      </c>
      <c r="E6" s="5">
        <v>10</v>
      </c>
      <c r="F6" s="5">
        <v>2</v>
      </c>
      <c r="G6" s="5">
        <v>1</v>
      </c>
      <c r="H6" s="5">
        <v>3</v>
      </c>
      <c r="I6" s="12">
        <f>((H6-E6)/E6)*100</f>
        <v>-70</v>
      </c>
    </row>
    <row r="7" spans="1:9" x14ac:dyDescent="0.3">
      <c r="A7" s="2" t="s">
        <v>2</v>
      </c>
      <c r="B7" s="13">
        <v>3</v>
      </c>
      <c r="C7" s="5">
        <v>66</v>
      </c>
      <c r="D7" s="5">
        <v>56</v>
      </c>
      <c r="E7" s="5">
        <v>122</v>
      </c>
      <c r="F7" s="5">
        <v>106</v>
      </c>
      <c r="G7" s="5">
        <v>94</v>
      </c>
      <c r="H7" s="5">
        <v>200</v>
      </c>
      <c r="I7" s="12">
        <f>((H7-E7)/E7)*100</f>
        <v>63.934426229508205</v>
      </c>
    </row>
    <row r="8" spans="1:9" x14ac:dyDescent="0.3">
      <c r="A8" s="2" t="s">
        <v>3</v>
      </c>
      <c r="B8" s="13">
        <v>6</v>
      </c>
      <c r="C8" s="5">
        <v>16</v>
      </c>
      <c r="D8" s="5">
        <v>15</v>
      </c>
      <c r="E8" s="5">
        <v>31</v>
      </c>
      <c r="F8" s="5">
        <v>15</v>
      </c>
      <c r="G8" s="5">
        <v>7</v>
      </c>
      <c r="H8" s="5">
        <v>22</v>
      </c>
      <c r="I8" s="12">
        <f>((H8-E8)/E8)*100</f>
        <v>-29.032258064516132</v>
      </c>
    </row>
    <row r="9" spans="1:9" x14ac:dyDescent="0.3">
      <c r="A9" s="2" t="s">
        <v>4</v>
      </c>
      <c r="B9" s="13">
        <v>7</v>
      </c>
      <c r="C9" s="5">
        <v>45</v>
      </c>
      <c r="D9" s="5">
        <v>44</v>
      </c>
      <c r="E9" s="5">
        <v>89</v>
      </c>
      <c r="F9" s="5">
        <v>27</v>
      </c>
      <c r="G9" s="5">
        <v>17</v>
      </c>
      <c r="H9" s="5">
        <v>44</v>
      </c>
      <c r="I9" s="12">
        <f>((H9-E9)/E9)*100</f>
        <v>-50.561797752808992</v>
      </c>
    </row>
    <row r="10" spans="1:9" x14ac:dyDescent="0.3">
      <c r="A10" s="2" t="s">
        <v>5</v>
      </c>
      <c r="B10" s="13">
        <v>8</v>
      </c>
      <c r="C10" s="5">
        <v>69</v>
      </c>
      <c r="D10" s="5">
        <v>70</v>
      </c>
      <c r="E10" s="5">
        <v>139</v>
      </c>
      <c r="F10" s="5">
        <v>51</v>
      </c>
      <c r="G10" s="5">
        <v>51</v>
      </c>
      <c r="H10" s="5">
        <v>102</v>
      </c>
      <c r="I10" s="12">
        <f>((H10-E10)/E10)*100</f>
        <v>-26.618705035971225</v>
      </c>
    </row>
    <row r="11" spans="1:9" x14ac:dyDescent="0.3">
      <c r="A11" s="2" t="s">
        <v>6</v>
      </c>
      <c r="B11" s="13">
        <v>9</v>
      </c>
      <c r="C11" s="5">
        <v>80</v>
      </c>
      <c r="D11" s="5">
        <v>54</v>
      </c>
      <c r="E11" s="5">
        <v>134</v>
      </c>
      <c r="F11" s="5">
        <v>82</v>
      </c>
      <c r="G11" s="5">
        <v>64</v>
      </c>
      <c r="H11" s="5">
        <v>146</v>
      </c>
      <c r="I11" s="12">
        <f>((H11-E11)/E11)*100</f>
        <v>8.9552238805970141</v>
      </c>
    </row>
    <row r="12" spans="1:9" x14ac:dyDescent="0.3">
      <c r="A12" s="2" t="s">
        <v>7</v>
      </c>
      <c r="B12" s="13">
        <v>10</v>
      </c>
      <c r="F12" s="5">
        <v>1</v>
      </c>
      <c r="G12" s="5"/>
      <c r="H12" s="5">
        <v>1</v>
      </c>
      <c r="I12" s="12"/>
    </row>
    <row r="13" spans="1:9" x14ac:dyDescent="0.3">
      <c r="A13" s="2" t="s">
        <v>8</v>
      </c>
      <c r="B13" s="13">
        <v>17</v>
      </c>
      <c r="C13" s="5">
        <v>37</v>
      </c>
      <c r="D13" s="5">
        <v>45</v>
      </c>
      <c r="E13" s="5">
        <v>82</v>
      </c>
      <c r="F13" s="5">
        <v>57</v>
      </c>
      <c r="G13" s="5">
        <v>50</v>
      </c>
      <c r="H13" s="5">
        <v>107</v>
      </c>
      <c r="I13" s="12">
        <f>((H13-E13)/E13)*100</f>
        <v>30.487804878048781</v>
      </c>
    </row>
    <row r="14" spans="1:9" x14ac:dyDescent="0.3">
      <c r="A14" s="2" t="s">
        <v>9</v>
      </c>
      <c r="B14" s="13">
        <v>19</v>
      </c>
      <c r="C14" s="5">
        <v>14</v>
      </c>
      <c r="D14" s="5">
        <v>18</v>
      </c>
      <c r="E14" s="5">
        <v>32</v>
      </c>
      <c r="F14" s="5">
        <v>17</v>
      </c>
      <c r="G14" s="5">
        <v>23</v>
      </c>
      <c r="H14" s="5">
        <v>40</v>
      </c>
      <c r="I14" s="12">
        <f>((H14-E14)/E14)*100</f>
        <v>25</v>
      </c>
    </row>
    <row r="15" spans="1:9" x14ac:dyDescent="0.3">
      <c r="A15" s="2" t="s">
        <v>347</v>
      </c>
      <c r="B15" s="13">
        <v>20</v>
      </c>
      <c r="C15" s="5">
        <v>12</v>
      </c>
      <c r="D15" s="5">
        <v>14</v>
      </c>
      <c r="E15" s="5">
        <v>26</v>
      </c>
      <c r="I15" s="12"/>
    </row>
    <row r="16" spans="1:9" x14ac:dyDescent="0.3">
      <c r="A16" s="2" t="s">
        <v>10</v>
      </c>
      <c r="B16" s="13">
        <v>21</v>
      </c>
      <c r="C16" s="5">
        <v>260</v>
      </c>
      <c r="D16" s="5">
        <v>242</v>
      </c>
      <c r="E16" s="5">
        <v>502</v>
      </c>
      <c r="F16" s="5">
        <v>304</v>
      </c>
      <c r="G16" s="5">
        <v>305</v>
      </c>
      <c r="H16" s="5">
        <v>609</v>
      </c>
      <c r="I16" s="12">
        <f>((H16-E16)/E16)*100</f>
        <v>21.314741035856574</v>
      </c>
    </row>
    <row r="17" spans="1:9" x14ac:dyDescent="0.3">
      <c r="A17" s="2"/>
      <c r="B17" s="13"/>
      <c r="C17" s="14">
        <f>SUM(C5:C16)</f>
        <v>629</v>
      </c>
      <c r="D17" s="14">
        <f>SUM(D5:D16)</f>
        <v>597</v>
      </c>
      <c r="E17" s="14">
        <f>SUM(E5:E16)</f>
        <v>1226</v>
      </c>
      <c r="F17" s="14">
        <f>SUM(F5:F16)</f>
        <v>671</v>
      </c>
      <c r="G17" s="14">
        <f>SUM(G5:G16)</f>
        <v>620</v>
      </c>
      <c r="H17" s="14">
        <f>SUM(H5:H16)</f>
        <v>1291</v>
      </c>
      <c r="I17" s="10">
        <f>((H17-E17)/E17)*100</f>
        <v>5.3017944535073402</v>
      </c>
    </row>
    <row r="18" spans="1:9" x14ac:dyDescent="0.3">
      <c r="A18" s="2"/>
      <c r="B18" s="13"/>
      <c r="C18" s="5"/>
      <c r="D18" s="5"/>
      <c r="E18" s="5"/>
      <c r="F18" s="5"/>
      <c r="G18" s="5"/>
      <c r="H18" s="5"/>
    </row>
    <row r="19" spans="1:9" x14ac:dyDescent="0.3">
      <c r="A19" s="2"/>
      <c r="B19" s="13"/>
      <c r="C19" s="5"/>
      <c r="D19" s="5"/>
      <c r="E19" s="5"/>
      <c r="F19" s="5"/>
      <c r="G19" s="5"/>
      <c r="H19" s="5"/>
    </row>
    <row r="20" spans="1:9" x14ac:dyDescent="0.3">
      <c r="A20" s="1" t="s">
        <v>346</v>
      </c>
      <c r="B20" s="13"/>
      <c r="C20" s="5"/>
      <c r="D20" s="5"/>
      <c r="E20" s="5"/>
      <c r="F20" s="5"/>
      <c r="G20" s="5"/>
      <c r="H20" s="5"/>
    </row>
    <row r="21" spans="1:9" x14ac:dyDescent="0.3">
      <c r="A21" s="2" t="s">
        <v>11</v>
      </c>
      <c r="B21" s="13">
        <v>102</v>
      </c>
      <c r="C21" s="5">
        <v>256</v>
      </c>
      <c r="D21" s="5">
        <v>254</v>
      </c>
      <c r="E21" s="5">
        <v>510</v>
      </c>
      <c r="F21" s="5">
        <v>313</v>
      </c>
      <c r="G21" s="5">
        <v>309</v>
      </c>
      <c r="H21" s="5">
        <v>622</v>
      </c>
      <c r="I21" s="12">
        <f>((H21-E21)/E21)*100</f>
        <v>21.96078431372549</v>
      </c>
    </row>
    <row r="22" spans="1:9" x14ac:dyDescent="0.3">
      <c r="A22" s="2" t="s">
        <v>12</v>
      </c>
      <c r="B22" s="13">
        <v>103</v>
      </c>
      <c r="C22" s="5">
        <v>7</v>
      </c>
      <c r="D22" s="5">
        <v>23</v>
      </c>
      <c r="E22" s="5">
        <v>30</v>
      </c>
      <c r="F22" s="5">
        <v>5</v>
      </c>
      <c r="G22" s="5">
        <v>8</v>
      </c>
      <c r="H22" s="5">
        <v>13</v>
      </c>
      <c r="I22" s="12">
        <f>((H22-E22)/E22)*100</f>
        <v>-56.666666666666664</v>
      </c>
    </row>
    <row r="23" spans="1:9" x14ac:dyDescent="0.3">
      <c r="A23" s="2" t="s">
        <v>13</v>
      </c>
      <c r="B23" s="13">
        <v>104</v>
      </c>
      <c r="C23" s="5">
        <v>75</v>
      </c>
      <c r="D23" s="5">
        <v>66</v>
      </c>
      <c r="E23" s="5">
        <v>141</v>
      </c>
      <c r="F23" s="5">
        <v>52</v>
      </c>
      <c r="G23" s="5">
        <v>52</v>
      </c>
      <c r="H23" s="5">
        <v>104</v>
      </c>
      <c r="I23" s="12">
        <f>((H23-E23)/E23)*100</f>
        <v>-26.24113475177305</v>
      </c>
    </row>
    <row r="24" spans="1:9" x14ac:dyDescent="0.3">
      <c r="A24" s="2" t="s">
        <v>14</v>
      </c>
      <c r="B24" s="13">
        <v>105</v>
      </c>
      <c r="C24" s="5">
        <v>54</v>
      </c>
      <c r="D24" s="5">
        <v>54</v>
      </c>
      <c r="E24" s="5">
        <v>108</v>
      </c>
      <c r="F24" s="5">
        <v>117</v>
      </c>
      <c r="G24" s="5">
        <v>104</v>
      </c>
      <c r="H24" s="5">
        <v>221</v>
      </c>
      <c r="I24" s="12">
        <f>((H24-E24)/E24)*100</f>
        <v>104.62962962962963</v>
      </c>
    </row>
    <row r="25" spans="1:9" x14ac:dyDescent="0.3">
      <c r="A25" s="2" t="s">
        <v>15</v>
      </c>
      <c r="B25" s="13">
        <v>106</v>
      </c>
      <c r="C25" s="5">
        <v>12</v>
      </c>
      <c r="D25" s="5">
        <v>12</v>
      </c>
      <c r="E25" s="5">
        <v>24</v>
      </c>
      <c r="F25" s="5">
        <v>10</v>
      </c>
      <c r="G25" s="5">
        <v>19</v>
      </c>
      <c r="H25" s="5">
        <v>29</v>
      </c>
      <c r="I25" s="12">
        <f>((H25-E25)/E25)*100</f>
        <v>20.833333333333336</v>
      </c>
    </row>
    <row r="26" spans="1:9" x14ac:dyDescent="0.3">
      <c r="A26" s="2" t="s">
        <v>16</v>
      </c>
      <c r="B26" s="13">
        <v>107</v>
      </c>
      <c r="C26" s="5">
        <v>26</v>
      </c>
      <c r="D26" s="5">
        <v>19</v>
      </c>
      <c r="E26" s="5">
        <v>45</v>
      </c>
      <c r="F26" s="5">
        <v>26</v>
      </c>
      <c r="G26" s="5">
        <v>18</v>
      </c>
      <c r="H26" s="5">
        <v>44</v>
      </c>
      <c r="I26" s="12">
        <f>((H26-E26)/E26)*100</f>
        <v>-2.2222222222222223</v>
      </c>
    </row>
    <row r="27" spans="1:9" x14ac:dyDescent="0.3">
      <c r="A27" s="2" t="s">
        <v>17</v>
      </c>
      <c r="B27" s="13">
        <v>108</v>
      </c>
      <c r="C27" s="5"/>
      <c r="D27" s="5">
        <v>4</v>
      </c>
      <c r="E27" s="5">
        <v>4</v>
      </c>
      <c r="F27" s="5">
        <v>2</v>
      </c>
      <c r="G27" s="5">
        <v>7</v>
      </c>
      <c r="H27" s="5">
        <v>9</v>
      </c>
      <c r="I27" s="12">
        <f>((H27-E27)/E27)*100</f>
        <v>125</v>
      </c>
    </row>
    <row r="28" spans="1:9" x14ac:dyDescent="0.3">
      <c r="A28" s="2" t="s">
        <v>18</v>
      </c>
      <c r="B28" s="13">
        <v>109</v>
      </c>
      <c r="C28" s="5">
        <v>137</v>
      </c>
      <c r="D28" s="5">
        <v>139</v>
      </c>
      <c r="E28" s="5">
        <v>276</v>
      </c>
      <c r="F28" s="5">
        <v>191</v>
      </c>
      <c r="G28" s="5">
        <v>186</v>
      </c>
      <c r="H28" s="5">
        <v>377</v>
      </c>
      <c r="I28" s="12">
        <f>((H28-E28)/E28)*100</f>
        <v>36.594202898550726</v>
      </c>
    </row>
    <row r="29" spans="1:9" x14ac:dyDescent="0.3">
      <c r="A29" s="2" t="s">
        <v>19</v>
      </c>
      <c r="B29" s="13">
        <v>110</v>
      </c>
      <c r="C29" s="5">
        <v>54</v>
      </c>
      <c r="D29" s="5">
        <v>61</v>
      </c>
      <c r="E29" s="5">
        <v>115</v>
      </c>
      <c r="F29" s="5">
        <v>42</v>
      </c>
      <c r="G29" s="5">
        <v>44</v>
      </c>
      <c r="H29" s="5">
        <v>86</v>
      </c>
      <c r="I29" s="12">
        <f>((H29-E29)/E29)*100</f>
        <v>-25.217391304347824</v>
      </c>
    </row>
    <row r="30" spans="1:9" x14ac:dyDescent="0.3">
      <c r="A30" s="2" t="s">
        <v>20</v>
      </c>
      <c r="B30" s="13">
        <v>111</v>
      </c>
      <c r="C30" s="5">
        <v>4</v>
      </c>
      <c r="D30" s="5">
        <v>4</v>
      </c>
      <c r="E30" s="5">
        <v>8</v>
      </c>
      <c r="F30" s="5"/>
      <c r="G30" s="5">
        <v>1</v>
      </c>
      <c r="H30" s="5">
        <v>1</v>
      </c>
      <c r="I30" s="12">
        <f>((H30-E30)/E30)*100</f>
        <v>-87.5</v>
      </c>
    </row>
    <row r="31" spans="1:9" x14ac:dyDescent="0.3">
      <c r="A31" s="2" t="s">
        <v>21</v>
      </c>
      <c r="B31" s="13">
        <v>112</v>
      </c>
      <c r="C31" s="5">
        <v>1</v>
      </c>
      <c r="D31" s="5"/>
      <c r="E31" s="5">
        <v>1</v>
      </c>
      <c r="F31" s="5">
        <v>2</v>
      </c>
      <c r="G31" s="5">
        <v>1</v>
      </c>
      <c r="H31" s="5">
        <v>3</v>
      </c>
      <c r="I31" s="12">
        <f>((H31-E31)/E31)*100</f>
        <v>200</v>
      </c>
    </row>
    <row r="32" spans="1:9" x14ac:dyDescent="0.3">
      <c r="A32" s="2" t="s">
        <v>22</v>
      </c>
      <c r="B32" s="13">
        <v>113</v>
      </c>
      <c r="C32" s="5">
        <v>371</v>
      </c>
      <c r="D32" s="5">
        <v>378</v>
      </c>
      <c r="E32" s="5">
        <v>749</v>
      </c>
      <c r="F32" s="5">
        <v>531</v>
      </c>
      <c r="G32" s="5">
        <v>511</v>
      </c>
      <c r="H32" s="5">
        <v>1042</v>
      </c>
      <c r="I32" s="12">
        <f>((H32-E32)/E32)*100</f>
        <v>39.118825100133513</v>
      </c>
    </row>
    <row r="33" spans="1:9" x14ac:dyDescent="0.3">
      <c r="A33" s="2" t="s">
        <v>23</v>
      </c>
      <c r="B33" s="13">
        <v>115</v>
      </c>
      <c r="C33" s="5">
        <v>11</v>
      </c>
      <c r="D33" s="5">
        <v>12</v>
      </c>
      <c r="E33" s="5">
        <v>23</v>
      </c>
      <c r="F33" s="5">
        <v>19</v>
      </c>
      <c r="G33" s="5">
        <v>15</v>
      </c>
      <c r="H33" s="5">
        <v>34</v>
      </c>
      <c r="I33" s="12">
        <f>((H33-E33)/E33)*100</f>
        <v>47.826086956521742</v>
      </c>
    </row>
    <row r="34" spans="1:9" x14ac:dyDescent="0.3">
      <c r="A34" s="2" t="s">
        <v>24</v>
      </c>
      <c r="B34" s="13">
        <v>116</v>
      </c>
      <c r="C34" s="5">
        <v>32</v>
      </c>
      <c r="D34" s="5">
        <v>32</v>
      </c>
      <c r="E34" s="5">
        <v>64</v>
      </c>
      <c r="F34" s="5">
        <v>24</v>
      </c>
      <c r="G34" s="5">
        <v>20</v>
      </c>
      <c r="H34" s="5">
        <v>44</v>
      </c>
      <c r="I34" s="12">
        <f>((H34-E34)/E34)*100</f>
        <v>-31.25</v>
      </c>
    </row>
    <row r="35" spans="1:9" x14ac:dyDescent="0.3">
      <c r="A35" s="2" t="s">
        <v>25</v>
      </c>
      <c r="B35" s="13">
        <v>119</v>
      </c>
      <c r="C35" s="5">
        <v>4</v>
      </c>
      <c r="D35" s="5">
        <v>4</v>
      </c>
      <c r="E35" s="5">
        <v>8</v>
      </c>
      <c r="F35" s="5">
        <v>5</v>
      </c>
      <c r="G35" s="5">
        <v>6</v>
      </c>
      <c r="H35" s="5">
        <v>11</v>
      </c>
      <c r="I35" s="12">
        <f>((H35-E35)/E35)*100</f>
        <v>37.5</v>
      </c>
    </row>
    <row r="36" spans="1:9" x14ac:dyDescent="0.3">
      <c r="A36" s="2" t="s">
        <v>26</v>
      </c>
      <c r="B36" s="13">
        <v>120</v>
      </c>
      <c r="C36" s="5">
        <v>33</v>
      </c>
      <c r="D36" s="5">
        <v>37</v>
      </c>
      <c r="E36" s="5">
        <v>70</v>
      </c>
      <c r="F36" s="5">
        <v>32</v>
      </c>
      <c r="G36" s="5">
        <v>43</v>
      </c>
      <c r="H36" s="5">
        <v>75</v>
      </c>
      <c r="I36" s="12">
        <f>((H36-E36)/E36)*100</f>
        <v>7.1428571428571423</v>
      </c>
    </row>
    <row r="37" spans="1:9" x14ac:dyDescent="0.3">
      <c r="A37" s="2" t="s">
        <v>27</v>
      </c>
      <c r="B37" s="13">
        <v>121</v>
      </c>
      <c r="C37" s="5">
        <v>116</v>
      </c>
      <c r="D37" s="5">
        <v>139</v>
      </c>
      <c r="E37" s="5">
        <v>255</v>
      </c>
      <c r="F37" s="5">
        <v>137</v>
      </c>
      <c r="G37" s="5">
        <v>147</v>
      </c>
      <c r="H37" s="5">
        <v>284</v>
      </c>
      <c r="I37" s="12">
        <f>((H37-E37)/E37)*100</f>
        <v>11.372549019607844</v>
      </c>
    </row>
    <row r="38" spans="1:9" x14ac:dyDescent="0.3">
      <c r="A38" s="2" t="s">
        <v>28</v>
      </c>
      <c r="B38" s="13">
        <v>122</v>
      </c>
      <c r="C38" s="5">
        <v>7</v>
      </c>
      <c r="D38" s="5">
        <v>2</v>
      </c>
      <c r="E38" s="5">
        <v>9</v>
      </c>
      <c r="F38" s="5">
        <v>8</v>
      </c>
      <c r="G38" s="5">
        <v>7</v>
      </c>
      <c r="H38" s="5">
        <v>15</v>
      </c>
      <c r="I38" s="12">
        <f>((H38-E38)/E38)*100</f>
        <v>66.666666666666657</v>
      </c>
    </row>
    <row r="39" spans="1:9" x14ac:dyDescent="0.3">
      <c r="A39" s="2" t="s">
        <v>29</v>
      </c>
      <c r="B39" s="13">
        <v>123</v>
      </c>
      <c r="C39" s="5">
        <v>24</v>
      </c>
      <c r="D39" s="5">
        <v>29</v>
      </c>
      <c r="E39" s="5">
        <v>53</v>
      </c>
      <c r="F39" s="5">
        <v>22</v>
      </c>
      <c r="G39" s="5">
        <v>20</v>
      </c>
      <c r="H39" s="5">
        <v>42</v>
      </c>
      <c r="I39" s="12">
        <f>((H39-E39)/E39)*100</f>
        <v>-20.754716981132077</v>
      </c>
    </row>
    <row r="40" spans="1:9" x14ac:dyDescent="0.3">
      <c r="A40" s="2" t="s">
        <v>30</v>
      </c>
      <c r="B40" s="13">
        <v>124</v>
      </c>
      <c r="C40" s="5">
        <v>2</v>
      </c>
      <c r="D40" s="5">
        <v>1</v>
      </c>
      <c r="E40" s="5">
        <v>3</v>
      </c>
      <c r="F40" s="5"/>
      <c r="G40" s="5">
        <v>1</v>
      </c>
      <c r="H40" s="5">
        <v>1</v>
      </c>
      <c r="I40" s="12">
        <f>((H40-E40)/E40)*100</f>
        <v>-66.666666666666657</v>
      </c>
    </row>
    <row r="41" spans="1:9" x14ac:dyDescent="0.3">
      <c r="A41" s="2" t="s">
        <v>345</v>
      </c>
      <c r="B41" s="13">
        <v>125</v>
      </c>
      <c r="C41" s="5"/>
      <c r="D41" s="5">
        <v>2</v>
      </c>
      <c r="E41" s="5">
        <v>2</v>
      </c>
      <c r="I41" s="12"/>
    </row>
    <row r="42" spans="1:9" x14ac:dyDescent="0.3">
      <c r="A42" s="2" t="s">
        <v>31</v>
      </c>
      <c r="B42" s="13">
        <v>126</v>
      </c>
      <c r="C42" s="5">
        <v>1</v>
      </c>
      <c r="D42" s="5">
        <v>1</v>
      </c>
      <c r="E42" s="5">
        <v>2</v>
      </c>
      <c r="F42" s="5">
        <v>1</v>
      </c>
      <c r="G42" s="5">
        <v>3</v>
      </c>
      <c r="H42" s="5">
        <v>4</v>
      </c>
      <c r="I42" s="12">
        <f>((H42-E42)/E42)*100</f>
        <v>100</v>
      </c>
    </row>
    <row r="43" spans="1:9" x14ac:dyDescent="0.3">
      <c r="A43" s="2" t="s">
        <v>344</v>
      </c>
      <c r="B43" s="13">
        <v>128</v>
      </c>
      <c r="C43" s="5">
        <v>1</v>
      </c>
      <c r="D43" s="5">
        <v>1</v>
      </c>
      <c r="E43" s="5">
        <v>2</v>
      </c>
      <c r="I43" s="12"/>
    </row>
    <row r="44" spans="1:9" x14ac:dyDescent="0.3">
      <c r="A44" s="2" t="s">
        <v>32</v>
      </c>
      <c r="B44" s="13">
        <v>130</v>
      </c>
      <c r="C44" s="5">
        <v>3</v>
      </c>
      <c r="D44" s="5">
        <v>4</v>
      </c>
      <c r="E44" s="5">
        <v>7</v>
      </c>
      <c r="F44" s="5">
        <v>6</v>
      </c>
      <c r="G44" s="5">
        <v>2</v>
      </c>
      <c r="H44" s="5">
        <v>8</v>
      </c>
      <c r="I44" s="12">
        <f>((H44-E44)/E44)*100</f>
        <v>14.285714285714285</v>
      </c>
    </row>
    <row r="45" spans="1:9" x14ac:dyDescent="0.3">
      <c r="A45" s="2" t="s">
        <v>33</v>
      </c>
      <c r="B45" s="13">
        <v>131</v>
      </c>
      <c r="C45" s="5">
        <v>27</v>
      </c>
      <c r="D45" s="5">
        <v>27</v>
      </c>
      <c r="E45" s="5">
        <v>54</v>
      </c>
      <c r="F45" s="5">
        <v>42</v>
      </c>
      <c r="G45" s="5">
        <v>42</v>
      </c>
      <c r="H45" s="5">
        <v>84</v>
      </c>
      <c r="I45" s="12">
        <f>((H45-E45)/E45)*100</f>
        <v>55.555555555555557</v>
      </c>
    </row>
    <row r="46" spans="1:9" x14ac:dyDescent="0.3">
      <c r="A46" s="2" t="s">
        <v>34</v>
      </c>
      <c r="B46" s="13">
        <v>132</v>
      </c>
      <c r="C46" s="5"/>
      <c r="D46" s="5">
        <v>4</v>
      </c>
      <c r="E46" s="5">
        <v>4</v>
      </c>
      <c r="F46" s="5">
        <v>1</v>
      </c>
      <c r="G46" s="5">
        <v>3</v>
      </c>
      <c r="H46" s="5">
        <v>4</v>
      </c>
      <c r="I46" s="12">
        <f>((H46-E46)/E46)*100</f>
        <v>0</v>
      </c>
    </row>
    <row r="47" spans="1:9" x14ac:dyDescent="0.3">
      <c r="A47" s="2" t="s">
        <v>35</v>
      </c>
      <c r="B47" s="13">
        <v>133</v>
      </c>
      <c r="C47" s="5">
        <v>14</v>
      </c>
      <c r="D47" s="5">
        <v>24</v>
      </c>
      <c r="E47" s="5">
        <v>38</v>
      </c>
      <c r="F47" s="5">
        <v>8</v>
      </c>
      <c r="G47" s="5">
        <v>14</v>
      </c>
      <c r="H47" s="5">
        <v>22</v>
      </c>
      <c r="I47" s="12">
        <f>((H47-E47)/E47)*100</f>
        <v>-42.105263157894733</v>
      </c>
    </row>
    <row r="48" spans="1:9" x14ac:dyDescent="0.3">
      <c r="A48" s="2" t="s">
        <v>36</v>
      </c>
      <c r="B48" s="13">
        <v>134</v>
      </c>
      <c r="C48" s="5">
        <v>7</v>
      </c>
      <c r="D48" s="5">
        <v>10</v>
      </c>
      <c r="E48" s="5">
        <v>17</v>
      </c>
      <c r="F48" s="5">
        <v>8</v>
      </c>
      <c r="G48" s="5">
        <v>10</v>
      </c>
      <c r="H48" s="5">
        <v>18</v>
      </c>
      <c r="I48" s="12">
        <f>((H48-E48)/E48)*100</f>
        <v>5.8823529411764701</v>
      </c>
    </row>
    <row r="49" spans="1:9" x14ac:dyDescent="0.3">
      <c r="A49" s="2" t="s">
        <v>37</v>
      </c>
      <c r="B49" s="13">
        <v>135</v>
      </c>
      <c r="C49" s="5">
        <v>24</v>
      </c>
      <c r="D49" s="5">
        <v>19</v>
      </c>
      <c r="E49" s="5">
        <v>43</v>
      </c>
      <c r="F49" s="5">
        <v>11</v>
      </c>
      <c r="G49" s="5">
        <v>12</v>
      </c>
      <c r="H49" s="5">
        <v>23</v>
      </c>
      <c r="I49" s="12">
        <f>((H49-E49)/E49)*100</f>
        <v>-46.511627906976742</v>
      </c>
    </row>
    <row r="50" spans="1:9" x14ac:dyDescent="0.3">
      <c r="A50" s="2" t="s">
        <v>343</v>
      </c>
      <c r="B50" s="13">
        <v>136</v>
      </c>
      <c r="C50" s="5"/>
      <c r="D50" s="5">
        <v>2</v>
      </c>
      <c r="E50" s="5">
        <v>2</v>
      </c>
      <c r="I50" s="12"/>
    </row>
    <row r="51" spans="1:9" x14ac:dyDescent="0.3">
      <c r="A51" s="2" t="s">
        <v>38</v>
      </c>
      <c r="B51" s="13">
        <v>137</v>
      </c>
      <c r="C51" s="5">
        <v>14</v>
      </c>
      <c r="D51" s="5">
        <v>20</v>
      </c>
      <c r="E51" s="5">
        <v>34</v>
      </c>
      <c r="F51" s="5">
        <v>25</v>
      </c>
      <c r="G51" s="5">
        <v>18</v>
      </c>
      <c r="H51" s="5">
        <v>43</v>
      </c>
      <c r="I51" s="12">
        <f>((H51-E51)/E51)*100</f>
        <v>26.47058823529412</v>
      </c>
    </row>
    <row r="52" spans="1:9" x14ac:dyDescent="0.3">
      <c r="A52" s="2" t="s">
        <v>39</v>
      </c>
      <c r="B52" s="13">
        <v>138</v>
      </c>
      <c r="C52" s="5">
        <v>42</v>
      </c>
      <c r="D52" s="5">
        <v>42</v>
      </c>
      <c r="E52" s="5">
        <v>84</v>
      </c>
      <c r="F52" s="5">
        <v>87</v>
      </c>
      <c r="G52" s="5">
        <v>83</v>
      </c>
      <c r="H52" s="5">
        <v>170</v>
      </c>
      <c r="I52" s="12">
        <f>((H52-E52)/E52)*100</f>
        <v>102.38095238095238</v>
      </c>
    </row>
    <row r="53" spans="1:9" x14ac:dyDescent="0.3">
      <c r="A53" s="2" t="s">
        <v>40</v>
      </c>
      <c r="B53" s="13">
        <v>139</v>
      </c>
      <c r="C53" s="5">
        <v>15</v>
      </c>
      <c r="D53" s="5">
        <v>9</v>
      </c>
      <c r="E53" s="5">
        <v>24</v>
      </c>
      <c r="F53" s="5">
        <v>2</v>
      </c>
      <c r="G53" s="5">
        <v>2</v>
      </c>
      <c r="H53" s="5">
        <v>4</v>
      </c>
      <c r="I53" s="12">
        <f>((H53-E53)/E53)*100</f>
        <v>-83.333333333333343</v>
      </c>
    </row>
    <row r="54" spans="1:9" x14ac:dyDescent="0.3">
      <c r="A54" s="2" t="s">
        <v>41</v>
      </c>
      <c r="B54" s="13">
        <v>140</v>
      </c>
      <c r="C54" s="5">
        <v>8</v>
      </c>
      <c r="D54" s="5">
        <v>9</v>
      </c>
      <c r="E54" s="5">
        <v>17</v>
      </c>
      <c r="F54" s="5">
        <v>7</v>
      </c>
      <c r="G54" s="5">
        <v>3</v>
      </c>
      <c r="H54" s="5">
        <v>10</v>
      </c>
      <c r="I54" s="12">
        <f>((H54-E54)/E54)*100</f>
        <v>-41.17647058823529</v>
      </c>
    </row>
    <row r="55" spans="1:9" x14ac:dyDescent="0.3">
      <c r="A55" s="2" t="s">
        <v>42</v>
      </c>
      <c r="B55" s="13">
        <v>143</v>
      </c>
      <c r="C55" s="5">
        <v>74</v>
      </c>
      <c r="D55" s="5">
        <v>85</v>
      </c>
      <c r="E55" s="5">
        <v>159</v>
      </c>
      <c r="F55" s="5">
        <v>79</v>
      </c>
      <c r="G55" s="5">
        <v>94</v>
      </c>
      <c r="H55" s="5">
        <v>173</v>
      </c>
      <c r="I55" s="12">
        <f>((H55-E55)/E55)*100</f>
        <v>8.8050314465408803</v>
      </c>
    </row>
    <row r="56" spans="1:9" x14ac:dyDescent="0.3">
      <c r="A56" s="2" t="s">
        <v>43</v>
      </c>
      <c r="B56" s="13">
        <v>144</v>
      </c>
      <c r="C56" s="5">
        <v>34</v>
      </c>
      <c r="D56" s="5">
        <v>33</v>
      </c>
      <c r="E56" s="5">
        <v>67</v>
      </c>
      <c r="F56" s="5">
        <v>40</v>
      </c>
      <c r="G56" s="5">
        <v>38</v>
      </c>
      <c r="H56" s="5">
        <v>78</v>
      </c>
      <c r="I56" s="12">
        <f>((H56-E56)/E56)*100</f>
        <v>16.417910447761194</v>
      </c>
    </row>
    <row r="57" spans="1:9" x14ac:dyDescent="0.3">
      <c r="A57" s="2" t="s">
        <v>44</v>
      </c>
      <c r="B57" s="13">
        <v>145</v>
      </c>
      <c r="C57" s="5">
        <v>1008</v>
      </c>
      <c r="D57" s="5">
        <v>941</v>
      </c>
      <c r="E57" s="5">
        <v>1949</v>
      </c>
      <c r="F57" s="5">
        <v>1112</v>
      </c>
      <c r="G57" s="5">
        <v>1068</v>
      </c>
      <c r="H57" s="5">
        <v>2180</v>
      </c>
      <c r="I57" s="12">
        <f>((H57-E57)/E57)*100</f>
        <v>11.852231913801949</v>
      </c>
    </row>
    <row r="58" spans="1:9" x14ac:dyDescent="0.3">
      <c r="A58" s="2" t="s">
        <v>45</v>
      </c>
      <c r="B58" s="13">
        <v>146</v>
      </c>
      <c r="C58" s="5">
        <v>486</v>
      </c>
      <c r="D58" s="5">
        <v>496</v>
      </c>
      <c r="E58" s="5">
        <v>982</v>
      </c>
      <c r="F58" s="5">
        <v>539</v>
      </c>
      <c r="G58" s="5">
        <v>532</v>
      </c>
      <c r="H58" s="5">
        <v>1071</v>
      </c>
      <c r="I58" s="12">
        <f>((H58-E58)/E58)*100</f>
        <v>9.0631364562118115</v>
      </c>
    </row>
    <row r="59" spans="1:9" x14ac:dyDescent="0.3">
      <c r="A59" s="2" t="s">
        <v>46</v>
      </c>
      <c r="B59" s="13">
        <v>148</v>
      </c>
      <c r="C59" s="5">
        <v>106</v>
      </c>
      <c r="D59" s="5">
        <v>127</v>
      </c>
      <c r="E59" s="5">
        <v>233</v>
      </c>
      <c r="F59" s="5">
        <v>124</v>
      </c>
      <c r="G59" s="5">
        <v>100</v>
      </c>
      <c r="H59" s="5">
        <v>224</v>
      </c>
      <c r="I59" s="12">
        <f>((H59-E59)/E59)*100</f>
        <v>-3.8626609442060089</v>
      </c>
    </row>
    <row r="60" spans="1:9" x14ac:dyDescent="0.3">
      <c r="A60" s="2" t="s">
        <v>47</v>
      </c>
      <c r="B60" s="13">
        <v>149</v>
      </c>
      <c r="C60" s="5">
        <v>94</v>
      </c>
      <c r="D60" s="5">
        <v>114</v>
      </c>
      <c r="E60" s="5">
        <v>208</v>
      </c>
      <c r="F60" s="5">
        <v>103</v>
      </c>
      <c r="G60" s="5">
        <v>93</v>
      </c>
      <c r="H60" s="5">
        <v>196</v>
      </c>
      <c r="I60" s="12">
        <f>((H60-E60)/E60)*100</f>
        <v>-5.7692307692307692</v>
      </c>
    </row>
    <row r="61" spans="1:9" x14ac:dyDescent="0.3">
      <c r="A61" s="2" t="s">
        <v>291</v>
      </c>
      <c r="B61" s="13">
        <v>152</v>
      </c>
      <c r="F61" s="5">
        <v>1</v>
      </c>
      <c r="G61" s="5">
        <v>3</v>
      </c>
      <c r="H61" s="5">
        <v>4</v>
      </c>
      <c r="I61" s="12"/>
    </row>
    <row r="62" spans="1:9" x14ac:dyDescent="0.3">
      <c r="A62" s="2" t="s">
        <v>304</v>
      </c>
      <c r="B62" s="13">
        <v>154</v>
      </c>
      <c r="C62" s="5">
        <v>2</v>
      </c>
      <c r="D62" s="5">
        <v>2</v>
      </c>
      <c r="E62" s="5">
        <v>4</v>
      </c>
      <c r="F62" s="5">
        <v>1</v>
      </c>
      <c r="G62" s="5">
        <v>4</v>
      </c>
      <c r="H62" s="5">
        <v>5</v>
      </c>
      <c r="I62" s="12">
        <f>((H62-E62)/E62)*100</f>
        <v>25</v>
      </c>
    </row>
    <row r="63" spans="1:9" x14ac:dyDescent="0.3">
      <c r="A63" s="2" t="s">
        <v>305</v>
      </c>
      <c r="B63" s="13">
        <v>155</v>
      </c>
      <c r="C63" s="5">
        <v>158</v>
      </c>
      <c r="D63" s="5">
        <v>175</v>
      </c>
      <c r="E63" s="5">
        <v>333</v>
      </c>
      <c r="F63" s="5">
        <v>230</v>
      </c>
      <c r="G63" s="5">
        <v>228</v>
      </c>
      <c r="H63" s="5">
        <v>458</v>
      </c>
      <c r="I63" s="12">
        <f>((H63-E63)/E63)*100</f>
        <v>37.537537537537538</v>
      </c>
    </row>
    <row r="64" spans="1:9" x14ac:dyDescent="0.3">
      <c r="A64" s="2" t="s">
        <v>48</v>
      </c>
      <c r="B64" s="13">
        <v>197</v>
      </c>
      <c r="C64" s="5">
        <v>30</v>
      </c>
      <c r="D64" s="5">
        <v>26</v>
      </c>
      <c r="E64" s="5">
        <v>56</v>
      </c>
      <c r="F64" s="5">
        <v>31</v>
      </c>
      <c r="G64" s="5">
        <v>39</v>
      </c>
      <c r="H64" s="5">
        <v>70</v>
      </c>
      <c r="I64" s="12">
        <f>((H64-E64)/E64)*100</f>
        <v>25</v>
      </c>
    </row>
    <row r="65" spans="1:9" x14ac:dyDescent="0.3">
      <c r="A65" s="2" t="s">
        <v>49</v>
      </c>
      <c r="B65" s="13">
        <v>198</v>
      </c>
      <c r="C65" s="5">
        <v>47</v>
      </c>
      <c r="D65" s="5">
        <v>41</v>
      </c>
      <c r="E65" s="5">
        <v>88</v>
      </c>
      <c r="F65" s="5">
        <v>53</v>
      </c>
      <c r="G65" s="5">
        <v>48</v>
      </c>
      <c r="H65" s="5">
        <v>101</v>
      </c>
      <c r="I65" s="12">
        <f>((H65-E65)/E65)*100</f>
        <v>14.772727272727273</v>
      </c>
    </row>
    <row r="66" spans="1:9" x14ac:dyDescent="0.3">
      <c r="A66" s="2" t="s">
        <v>300</v>
      </c>
      <c r="B66" s="13">
        <v>199</v>
      </c>
      <c r="C66" s="5">
        <v>25</v>
      </c>
      <c r="D66" s="5">
        <v>45</v>
      </c>
      <c r="E66" s="5">
        <v>70</v>
      </c>
      <c r="F66" s="5">
        <v>26</v>
      </c>
      <c r="G66" s="5">
        <v>24</v>
      </c>
      <c r="H66" s="5">
        <v>50</v>
      </c>
      <c r="I66" s="12">
        <f>((H66-E66)/E66)*100</f>
        <v>-28.571428571428569</v>
      </c>
    </row>
    <row r="67" spans="1:9" x14ac:dyDescent="0.3">
      <c r="A67" s="2"/>
      <c r="B67" s="13"/>
      <c r="C67" s="14">
        <f>SUM(C21:C66)</f>
        <v>3446</v>
      </c>
      <c r="D67" s="14">
        <f>SUM(D21:D66)</f>
        <v>3529</v>
      </c>
      <c r="E67" s="14">
        <f>SUM(E21:E66)</f>
        <v>6975</v>
      </c>
      <c r="F67" s="14">
        <f>SUM(F21:F66)</f>
        <v>4075</v>
      </c>
      <c r="G67" s="14">
        <f>SUM(G21:G66)</f>
        <v>3982</v>
      </c>
      <c r="H67" s="14">
        <f>SUM(H21:H66)</f>
        <v>8057</v>
      </c>
      <c r="I67" s="10">
        <f>((H67-E67)/E67)*100</f>
        <v>15.512544802867383</v>
      </c>
    </row>
    <row r="68" spans="1:9" x14ac:dyDescent="0.3">
      <c r="A68" s="2"/>
      <c r="B68" s="13"/>
      <c r="C68" s="5"/>
      <c r="D68" s="5"/>
      <c r="E68" s="5"/>
      <c r="F68" s="5"/>
      <c r="G68" s="5"/>
      <c r="H68" s="5"/>
    </row>
    <row r="69" spans="1:9" x14ac:dyDescent="0.3">
      <c r="A69" s="2"/>
      <c r="B69" s="13"/>
      <c r="C69" s="5"/>
      <c r="D69" s="5"/>
      <c r="E69" s="5"/>
      <c r="F69" s="5"/>
      <c r="G69" s="5"/>
      <c r="H69" s="5"/>
    </row>
    <row r="70" spans="1:9" ht="28.8" x14ac:dyDescent="0.3">
      <c r="A70" s="15" t="s">
        <v>342</v>
      </c>
      <c r="B70" s="13"/>
      <c r="C70" s="5"/>
      <c r="D70" s="5"/>
      <c r="E70" s="5"/>
      <c r="F70" s="5"/>
      <c r="G70" s="5"/>
      <c r="H70" s="5"/>
    </row>
    <row r="71" spans="1:9" x14ac:dyDescent="0.3">
      <c r="A71" s="2" t="s">
        <v>50</v>
      </c>
      <c r="B71" s="13">
        <v>201</v>
      </c>
      <c r="C71" s="5">
        <v>22</v>
      </c>
      <c r="D71" s="5">
        <v>28</v>
      </c>
      <c r="E71" s="5">
        <v>50</v>
      </c>
      <c r="F71" s="5">
        <v>31</v>
      </c>
      <c r="G71" s="5">
        <v>26</v>
      </c>
      <c r="H71" s="5">
        <v>57</v>
      </c>
      <c r="I71" s="12">
        <f>((H71-E71)/E71)*100</f>
        <v>14.000000000000002</v>
      </c>
    </row>
    <row r="72" spans="1:9" x14ac:dyDescent="0.3">
      <c r="A72" s="2" t="s">
        <v>51</v>
      </c>
      <c r="B72" s="13">
        <v>204</v>
      </c>
      <c r="C72" s="5">
        <v>215</v>
      </c>
      <c r="D72" s="5">
        <v>178</v>
      </c>
      <c r="E72" s="5">
        <v>393</v>
      </c>
      <c r="F72" s="5">
        <v>189</v>
      </c>
      <c r="G72" s="5">
        <v>209</v>
      </c>
      <c r="H72" s="5">
        <v>398</v>
      </c>
      <c r="I72" s="12">
        <f>((H72-E72)/E72)*100</f>
        <v>1.2722646310432568</v>
      </c>
    </row>
    <row r="73" spans="1:9" x14ac:dyDescent="0.3">
      <c r="A73" s="2" t="s">
        <v>52</v>
      </c>
      <c r="B73" s="13">
        <v>205</v>
      </c>
      <c r="C73" s="5">
        <v>55</v>
      </c>
      <c r="D73" s="5">
        <v>48</v>
      </c>
      <c r="E73" s="5">
        <v>103</v>
      </c>
      <c r="F73" s="5">
        <v>56</v>
      </c>
      <c r="G73" s="5">
        <v>41</v>
      </c>
      <c r="H73" s="5">
        <v>97</v>
      </c>
      <c r="I73" s="12">
        <f>((H73-E73)/E73)*100</f>
        <v>-5.825242718446602</v>
      </c>
    </row>
    <row r="74" spans="1:9" x14ac:dyDescent="0.3">
      <c r="A74" s="2" t="s">
        <v>53</v>
      </c>
      <c r="B74" s="13">
        <v>206</v>
      </c>
      <c r="C74" s="5">
        <v>94</v>
      </c>
      <c r="D74" s="5">
        <v>123</v>
      </c>
      <c r="E74" s="5">
        <v>217</v>
      </c>
      <c r="F74" s="5">
        <v>132</v>
      </c>
      <c r="G74" s="5">
        <v>120</v>
      </c>
      <c r="H74" s="5">
        <v>252</v>
      </c>
      <c r="I74" s="12">
        <f>((H74-E74)/E74)*100</f>
        <v>16.129032258064516</v>
      </c>
    </row>
    <row r="75" spans="1:9" x14ac:dyDescent="0.3">
      <c r="A75" s="2" t="s">
        <v>54</v>
      </c>
      <c r="B75" s="13">
        <v>207</v>
      </c>
      <c r="C75" s="5">
        <v>13</v>
      </c>
      <c r="D75" s="5">
        <v>33</v>
      </c>
      <c r="E75" s="5">
        <v>46</v>
      </c>
      <c r="F75" s="5">
        <v>17</v>
      </c>
      <c r="G75" s="5">
        <v>15</v>
      </c>
      <c r="H75" s="5">
        <v>32</v>
      </c>
      <c r="I75" s="12">
        <f>((H75-E75)/E75)*100</f>
        <v>-30.434782608695656</v>
      </c>
    </row>
    <row r="76" spans="1:9" x14ac:dyDescent="0.3">
      <c r="A76" s="2" t="s">
        <v>55</v>
      </c>
      <c r="B76" s="13">
        <v>208</v>
      </c>
      <c r="C76" s="5">
        <v>20</v>
      </c>
      <c r="D76" s="5">
        <v>19</v>
      </c>
      <c r="E76" s="5">
        <v>39</v>
      </c>
      <c r="F76" s="5">
        <v>35</v>
      </c>
      <c r="G76" s="5">
        <v>41</v>
      </c>
      <c r="H76" s="5">
        <v>76</v>
      </c>
      <c r="I76" s="12">
        <f>((H76-E76)/E76)*100</f>
        <v>94.871794871794862</v>
      </c>
    </row>
    <row r="77" spans="1:9" x14ac:dyDescent="0.3">
      <c r="A77" s="2" t="s">
        <v>56</v>
      </c>
      <c r="B77" s="13">
        <v>210</v>
      </c>
      <c r="C77" s="5">
        <v>449</v>
      </c>
      <c r="D77" s="5">
        <v>390</v>
      </c>
      <c r="E77" s="5">
        <v>839</v>
      </c>
      <c r="F77" s="5">
        <v>524</v>
      </c>
      <c r="G77" s="5">
        <v>450</v>
      </c>
      <c r="H77" s="5">
        <v>974</v>
      </c>
      <c r="I77" s="12">
        <f>((H77-E77)/E77)*100</f>
        <v>16.090584028605484</v>
      </c>
    </row>
    <row r="78" spans="1:9" x14ac:dyDescent="0.3">
      <c r="A78" s="2" t="s">
        <v>57</v>
      </c>
      <c r="B78" s="13">
        <v>211</v>
      </c>
      <c r="C78" s="5">
        <v>59</v>
      </c>
      <c r="D78" s="5">
        <v>61</v>
      </c>
      <c r="E78" s="5">
        <v>120</v>
      </c>
      <c r="F78" s="5">
        <v>69</v>
      </c>
      <c r="G78" s="5">
        <v>51</v>
      </c>
      <c r="H78" s="5">
        <v>120</v>
      </c>
      <c r="I78" s="12">
        <f>((H78-E78)/E78)*100</f>
        <v>0</v>
      </c>
    </row>
    <row r="79" spans="1:9" x14ac:dyDescent="0.3">
      <c r="A79" s="2" t="s">
        <v>58</v>
      </c>
      <c r="B79" s="13">
        <v>212</v>
      </c>
      <c r="C79" s="5">
        <v>18</v>
      </c>
      <c r="D79" s="5">
        <v>29</v>
      </c>
      <c r="E79" s="5">
        <v>47</v>
      </c>
      <c r="F79" s="5">
        <v>10</v>
      </c>
      <c r="G79" s="5">
        <v>9</v>
      </c>
      <c r="H79" s="5">
        <v>19</v>
      </c>
      <c r="I79" s="12">
        <f>((H79-E79)/E79)*100</f>
        <v>-59.574468085106382</v>
      </c>
    </row>
    <row r="80" spans="1:9" x14ac:dyDescent="0.3">
      <c r="A80" s="2" t="s">
        <v>59</v>
      </c>
      <c r="B80" s="13">
        <v>213</v>
      </c>
      <c r="C80" s="5">
        <v>87</v>
      </c>
      <c r="D80" s="5">
        <v>85</v>
      </c>
      <c r="E80" s="5">
        <v>172</v>
      </c>
      <c r="F80" s="5">
        <v>125</v>
      </c>
      <c r="G80" s="5">
        <v>109</v>
      </c>
      <c r="H80" s="5">
        <v>234</v>
      </c>
      <c r="I80" s="12">
        <f>((H80-E80)/E80)*100</f>
        <v>36.046511627906973</v>
      </c>
    </row>
    <row r="81" spans="1:9" x14ac:dyDescent="0.3">
      <c r="A81" s="2" t="s">
        <v>60</v>
      </c>
      <c r="B81" s="13">
        <v>214</v>
      </c>
      <c r="C81" s="5">
        <v>161</v>
      </c>
      <c r="D81" s="5">
        <v>117</v>
      </c>
      <c r="E81" s="5">
        <v>278</v>
      </c>
      <c r="F81" s="5">
        <v>177</v>
      </c>
      <c r="G81" s="5">
        <v>187</v>
      </c>
      <c r="H81" s="5">
        <v>364</v>
      </c>
      <c r="I81" s="12">
        <f>((H81-E81)/E81)*100</f>
        <v>30.935251798561154</v>
      </c>
    </row>
    <row r="82" spans="1:9" x14ac:dyDescent="0.3">
      <c r="A82" s="2" t="s">
        <v>61</v>
      </c>
      <c r="B82" s="13">
        <v>215</v>
      </c>
      <c r="C82" s="5">
        <v>201</v>
      </c>
      <c r="D82" s="5">
        <v>223</v>
      </c>
      <c r="E82" s="5">
        <v>424</v>
      </c>
      <c r="F82" s="5">
        <v>249</v>
      </c>
      <c r="G82" s="5">
        <v>248</v>
      </c>
      <c r="H82" s="5">
        <v>497</v>
      </c>
      <c r="I82" s="12">
        <f>((H82-E82)/E82)*100</f>
        <v>17.216981132075471</v>
      </c>
    </row>
    <row r="83" spans="1:9" x14ac:dyDescent="0.3">
      <c r="A83" s="2" t="s">
        <v>62</v>
      </c>
      <c r="B83" s="13">
        <v>216</v>
      </c>
      <c r="C83" s="5">
        <v>102</v>
      </c>
      <c r="D83" s="5">
        <v>143</v>
      </c>
      <c r="E83" s="5">
        <v>245</v>
      </c>
      <c r="F83" s="5">
        <v>173</v>
      </c>
      <c r="G83" s="5">
        <v>137</v>
      </c>
      <c r="H83" s="5">
        <v>310</v>
      </c>
      <c r="I83" s="12">
        <f>((H83-E83)/E83)*100</f>
        <v>26.530612244897959</v>
      </c>
    </row>
    <row r="84" spans="1:9" x14ac:dyDescent="0.3">
      <c r="A84" s="2" t="s">
        <v>63</v>
      </c>
      <c r="B84" s="13">
        <v>217</v>
      </c>
      <c r="C84" s="5">
        <v>56</v>
      </c>
      <c r="D84" s="5">
        <v>65</v>
      </c>
      <c r="E84" s="5">
        <v>121</v>
      </c>
      <c r="F84" s="5">
        <v>89</v>
      </c>
      <c r="G84" s="5">
        <v>73</v>
      </c>
      <c r="H84" s="5">
        <v>162</v>
      </c>
      <c r="I84" s="12">
        <f>((H84-E84)/E84)*100</f>
        <v>33.884297520661157</v>
      </c>
    </row>
    <row r="85" spans="1:9" x14ac:dyDescent="0.3">
      <c r="A85" s="2" t="s">
        <v>64</v>
      </c>
      <c r="B85" s="13">
        <v>218</v>
      </c>
      <c r="C85" s="5">
        <v>49</v>
      </c>
      <c r="D85" s="5">
        <v>46</v>
      </c>
      <c r="E85" s="5">
        <v>95</v>
      </c>
      <c r="F85" s="5">
        <v>48</v>
      </c>
      <c r="G85" s="5">
        <v>63</v>
      </c>
      <c r="H85" s="5">
        <v>111</v>
      </c>
      <c r="I85" s="12">
        <f>((H85-E85)/E85)*100</f>
        <v>16.842105263157894</v>
      </c>
    </row>
    <row r="86" spans="1:9" x14ac:dyDescent="0.3">
      <c r="A86" s="2" t="s">
        <v>341</v>
      </c>
      <c r="B86" s="13">
        <v>219</v>
      </c>
      <c r="C86" s="5"/>
      <c r="D86" s="5">
        <v>1</v>
      </c>
      <c r="E86" s="5">
        <v>1</v>
      </c>
      <c r="I86" s="12"/>
    </row>
    <row r="87" spans="1:9" x14ac:dyDescent="0.3">
      <c r="A87" s="2" t="s">
        <v>340</v>
      </c>
      <c r="B87" s="13">
        <v>220</v>
      </c>
      <c r="C87" s="5">
        <v>1</v>
      </c>
      <c r="D87" s="5"/>
      <c r="E87" s="5">
        <v>1</v>
      </c>
      <c r="I87" s="12"/>
    </row>
    <row r="88" spans="1:9" x14ac:dyDescent="0.3">
      <c r="A88" s="2" t="s">
        <v>65</v>
      </c>
      <c r="B88" s="13">
        <v>221</v>
      </c>
      <c r="C88" s="5"/>
      <c r="D88" s="5">
        <v>1</v>
      </c>
      <c r="E88" s="5">
        <v>1</v>
      </c>
      <c r="F88" s="5">
        <v>3</v>
      </c>
      <c r="G88" s="5">
        <v>4</v>
      </c>
      <c r="H88" s="5">
        <v>7</v>
      </c>
      <c r="I88" s="12">
        <f>((H88-E88)/E88)*100</f>
        <v>600</v>
      </c>
    </row>
    <row r="89" spans="1:9" x14ac:dyDescent="0.3">
      <c r="A89" s="2" t="s">
        <v>66</v>
      </c>
      <c r="B89" s="13">
        <v>222</v>
      </c>
      <c r="C89" s="5">
        <v>1</v>
      </c>
      <c r="D89" s="5">
        <v>1</v>
      </c>
      <c r="E89" s="5">
        <v>2</v>
      </c>
      <c r="F89" s="5">
        <v>1</v>
      </c>
      <c r="G89" s="5"/>
      <c r="H89" s="5">
        <v>1</v>
      </c>
      <c r="I89" s="12">
        <f>((H89-E89)/E89)*100</f>
        <v>-50</v>
      </c>
    </row>
    <row r="90" spans="1:9" x14ac:dyDescent="0.3">
      <c r="A90" s="2" t="s">
        <v>67</v>
      </c>
      <c r="B90" s="13">
        <v>223</v>
      </c>
      <c r="C90" s="5">
        <v>58</v>
      </c>
      <c r="D90" s="5">
        <v>63</v>
      </c>
      <c r="E90" s="5">
        <v>121</v>
      </c>
      <c r="F90" s="5">
        <v>112</v>
      </c>
      <c r="G90" s="5">
        <v>137</v>
      </c>
      <c r="H90" s="5">
        <v>249</v>
      </c>
      <c r="I90" s="12">
        <f>((H90-E90)/E90)*100</f>
        <v>105.78512396694215</v>
      </c>
    </row>
    <row r="91" spans="1:9" x14ac:dyDescent="0.3">
      <c r="A91" s="2" t="s">
        <v>68</v>
      </c>
      <c r="B91" s="13">
        <v>224</v>
      </c>
      <c r="C91" s="5">
        <v>14</v>
      </c>
      <c r="D91" s="5">
        <v>12</v>
      </c>
      <c r="E91" s="5">
        <v>26</v>
      </c>
      <c r="F91" s="5">
        <v>11</v>
      </c>
      <c r="G91" s="5">
        <v>12</v>
      </c>
      <c r="H91" s="5">
        <v>23</v>
      </c>
      <c r="I91" s="12">
        <f>((H91-E91)/E91)*100</f>
        <v>-11.538461538461538</v>
      </c>
    </row>
    <row r="92" spans="1:9" x14ac:dyDescent="0.3">
      <c r="A92" s="2" t="s">
        <v>69</v>
      </c>
      <c r="B92" s="13">
        <v>226</v>
      </c>
      <c r="C92" s="5">
        <v>36</v>
      </c>
      <c r="D92" s="5">
        <v>33</v>
      </c>
      <c r="E92" s="5">
        <v>69</v>
      </c>
      <c r="F92" s="5">
        <v>52</v>
      </c>
      <c r="G92" s="5">
        <v>54</v>
      </c>
      <c r="H92" s="5">
        <v>106</v>
      </c>
      <c r="I92" s="12">
        <f>((H92-E92)/E92)*100</f>
        <v>53.623188405797109</v>
      </c>
    </row>
    <row r="93" spans="1:9" x14ac:dyDescent="0.3">
      <c r="A93" s="2" t="s">
        <v>70</v>
      </c>
      <c r="B93" s="13">
        <v>227</v>
      </c>
      <c r="C93" s="5"/>
      <c r="D93" s="5">
        <v>1</v>
      </c>
      <c r="E93" s="5">
        <v>1</v>
      </c>
      <c r="F93" s="5">
        <v>1</v>
      </c>
      <c r="G93" s="5">
        <v>3</v>
      </c>
      <c r="H93" s="5">
        <v>4</v>
      </c>
      <c r="I93" s="12">
        <f>((H93-E93)/E93)*100</f>
        <v>300</v>
      </c>
    </row>
    <row r="94" spans="1:9" x14ac:dyDescent="0.3">
      <c r="A94" s="2" t="s">
        <v>71</v>
      </c>
      <c r="B94" s="13">
        <v>228</v>
      </c>
      <c r="C94" s="5">
        <v>18</v>
      </c>
      <c r="D94" s="5">
        <v>19</v>
      </c>
      <c r="E94" s="5">
        <v>37</v>
      </c>
      <c r="F94" s="5">
        <v>28</v>
      </c>
      <c r="G94" s="5">
        <v>30</v>
      </c>
      <c r="H94" s="5">
        <v>58</v>
      </c>
      <c r="I94" s="12">
        <f>((H94-E94)/E94)*100</f>
        <v>56.756756756756758</v>
      </c>
    </row>
    <row r="95" spans="1:9" x14ac:dyDescent="0.3">
      <c r="A95" s="2" t="s">
        <v>72</v>
      </c>
      <c r="B95" s="13">
        <v>229</v>
      </c>
      <c r="C95" s="5">
        <v>124</v>
      </c>
      <c r="D95" s="5">
        <v>126</v>
      </c>
      <c r="E95" s="5">
        <v>250</v>
      </c>
      <c r="F95" s="5">
        <v>131</v>
      </c>
      <c r="G95" s="5">
        <v>168</v>
      </c>
      <c r="H95" s="5">
        <v>299</v>
      </c>
      <c r="I95" s="12">
        <f>((H95-E95)/E95)*100</f>
        <v>19.600000000000001</v>
      </c>
    </row>
    <row r="96" spans="1:9" x14ac:dyDescent="0.3">
      <c r="A96" s="2" t="s">
        <v>73</v>
      </c>
      <c r="B96" s="13">
        <v>230</v>
      </c>
      <c r="C96" s="5">
        <v>8</v>
      </c>
      <c r="D96" s="5">
        <v>17</v>
      </c>
      <c r="E96" s="5">
        <v>25</v>
      </c>
      <c r="F96" s="5">
        <v>8</v>
      </c>
      <c r="G96" s="5">
        <v>9</v>
      </c>
      <c r="H96" s="5">
        <v>17</v>
      </c>
      <c r="I96" s="12">
        <f>((H96-E96)/E96)*100</f>
        <v>-32</v>
      </c>
    </row>
    <row r="97" spans="1:9" x14ac:dyDescent="0.3">
      <c r="A97" s="2" t="s">
        <v>339</v>
      </c>
      <c r="B97" s="13">
        <v>231</v>
      </c>
      <c r="C97" s="5">
        <v>2</v>
      </c>
      <c r="D97" s="5">
        <v>3</v>
      </c>
      <c r="E97" s="5">
        <v>5</v>
      </c>
      <c r="I97" s="12"/>
    </row>
    <row r="98" spans="1:9" x14ac:dyDescent="0.3">
      <c r="A98" s="2" t="s">
        <v>74</v>
      </c>
      <c r="B98" s="13">
        <v>232</v>
      </c>
      <c r="C98" s="5">
        <v>59</v>
      </c>
      <c r="D98" s="5">
        <v>52</v>
      </c>
      <c r="E98" s="5">
        <v>111</v>
      </c>
      <c r="F98" s="5">
        <v>109</v>
      </c>
      <c r="G98" s="5">
        <v>120</v>
      </c>
      <c r="H98" s="5">
        <v>229</v>
      </c>
      <c r="I98" s="12">
        <f>((H98-E98)/E98)*100</f>
        <v>106.30630630630631</v>
      </c>
    </row>
    <row r="99" spans="1:9" x14ac:dyDescent="0.3">
      <c r="A99" s="2" t="s">
        <v>75</v>
      </c>
      <c r="B99" s="13">
        <v>233</v>
      </c>
      <c r="C99" s="5">
        <v>34</v>
      </c>
      <c r="D99" s="5">
        <v>31</v>
      </c>
      <c r="E99" s="5">
        <v>65</v>
      </c>
      <c r="F99" s="5">
        <v>54</v>
      </c>
      <c r="G99" s="5">
        <v>49</v>
      </c>
      <c r="H99" s="5">
        <v>103</v>
      </c>
      <c r="I99" s="12">
        <f>((H99-E99)/E99)*100</f>
        <v>58.461538461538467</v>
      </c>
    </row>
    <row r="100" spans="1:9" x14ac:dyDescent="0.3">
      <c r="A100" s="2" t="s">
        <v>76</v>
      </c>
      <c r="B100" s="13">
        <v>234</v>
      </c>
      <c r="C100" s="5">
        <v>45</v>
      </c>
      <c r="D100" s="5">
        <v>50</v>
      </c>
      <c r="E100" s="5">
        <v>95</v>
      </c>
      <c r="F100" s="5">
        <v>34</v>
      </c>
      <c r="G100" s="5">
        <v>27</v>
      </c>
      <c r="H100" s="5">
        <v>61</v>
      </c>
      <c r="I100" s="12">
        <f>((H100-E100)/E100)*100</f>
        <v>-35.789473684210527</v>
      </c>
    </row>
    <row r="101" spans="1:9" x14ac:dyDescent="0.3">
      <c r="A101" s="2" t="s">
        <v>338</v>
      </c>
      <c r="B101" s="13">
        <v>235</v>
      </c>
      <c r="C101" s="5">
        <v>1</v>
      </c>
      <c r="D101" s="5">
        <v>4</v>
      </c>
      <c r="E101" s="5">
        <v>5</v>
      </c>
      <c r="I101" s="12"/>
    </row>
    <row r="102" spans="1:9" x14ac:dyDescent="0.3">
      <c r="A102" s="2" t="s">
        <v>77</v>
      </c>
      <c r="B102" s="13">
        <v>236</v>
      </c>
      <c r="C102" s="5">
        <v>46</v>
      </c>
      <c r="D102" s="5">
        <v>36</v>
      </c>
      <c r="E102" s="5">
        <v>82</v>
      </c>
      <c r="F102" s="5">
        <v>47</v>
      </c>
      <c r="G102" s="5">
        <v>62</v>
      </c>
      <c r="H102" s="5">
        <v>109</v>
      </c>
      <c r="I102" s="12">
        <f>((H102-E102)/E102)*100</f>
        <v>32.926829268292686</v>
      </c>
    </row>
    <row r="103" spans="1:9" x14ac:dyDescent="0.3">
      <c r="A103" s="2" t="s">
        <v>78</v>
      </c>
      <c r="B103" s="13">
        <v>239</v>
      </c>
      <c r="C103" s="5">
        <v>38</v>
      </c>
      <c r="D103" s="5">
        <v>29</v>
      </c>
      <c r="E103" s="5">
        <v>67</v>
      </c>
      <c r="F103" s="5">
        <v>19</v>
      </c>
      <c r="G103" s="5">
        <v>9</v>
      </c>
      <c r="H103" s="5">
        <v>28</v>
      </c>
      <c r="I103" s="12">
        <f>((H103-E103)/E103)*100</f>
        <v>-58.208955223880601</v>
      </c>
    </row>
    <row r="104" spans="1:9" x14ac:dyDescent="0.3">
      <c r="A104" s="2" t="s">
        <v>79</v>
      </c>
      <c r="B104" s="13">
        <v>240</v>
      </c>
      <c r="C104" s="5">
        <v>6</v>
      </c>
      <c r="D104" s="5">
        <v>7</v>
      </c>
      <c r="E104" s="5">
        <v>13</v>
      </c>
      <c r="F104" s="5">
        <v>2</v>
      </c>
      <c r="G104" s="5">
        <v>6</v>
      </c>
      <c r="H104" s="5">
        <v>8</v>
      </c>
      <c r="I104" s="12">
        <f>((H104-E104)/E104)*100</f>
        <v>-38.461538461538467</v>
      </c>
    </row>
    <row r="105" spans="1:9" x14ac:dyDescent="0.3">
      <c r="A105" s="2" t="s">
        <v>80</v>
      </c>
      <c r="B105" s="13">
        <v>242</v>
      </c>
      <c r="C105" s="5">
        <v>1</v>
      </c>
      <c r="D105" s="5">
        <v>1</v>
      </c>
      <c r="E105" s="5">
        <v>2</v>
      </c>
      <c r="F105" s="5">
        <v>1</v>
      </c>
      <c r="G105" s="5">
        <v>1</v>
      </c>
      <c r="H105" s="5">
        <v>2</v>
      </c>
      <c r="I105" s="12">
        <f>((H105-E105)/E105)*100</f>
        <v>0</v>
      </c>
    </row>
    <row r="106" spans="1:9" x14ac:dyDescent="0.3">
      <c r="A106" s="2" t="s">
        <v>81</v>
      </c>
      <c r="B106" s="13">
        <v>243</v>
      </c>
      <c r="C106" s="5">
        <v>66</v>
      </c>
      <c r="D106" s="5">
        <v>55</v>
      </c>
      <c r="E106" s="5">
        <v>121</v>
      </c>
      <c r="F106" s="5">
        <v>46</v>
      </c>
      <c r="G106" s="5">
        <v>39</v>
      </c>
      <c r="H106" s="5">
        <v>85</v>
      </c>
      <c r="I106" s="12">
        <f>((H106-E106)/E106)*100</f>
        <v>-29.75206611570248</v>
      </c>
    </row>
    <row r="107" spans="1:9" x14ac:dyDescent="0.3">
      <c r="A107" s="2" t="s">
        <v>82</v>
      </c>
      <c r="B107" s="13">
        <v>244</v>
      </c>
      <c r="C107" s="5">
        <v>319</v>
      </c>
      <c r="D107" s="5">
        <v>356</v>
      </c>
      <c r="E107" s="5">
        <v>675</v>
      </c>
      <c r="F107" s="5">
        <v>376</v>
      </c>
      <c r="G107" s="5">
        <v>422</v>
      </c>
      <c r="H107" s="5">
        <v>798</v>
      </c>
      <c r="I107" s="12">
        <f>((H107-E107)/E107)*100</f>
        <v>18.222222222222221</v>
      </c>
    </row>
    <row r="108" spans="1:9" x14ac:dyDescent="0.3">
      <c r="A108" s="2" t="s">
        <v>83</v>
      </c>
      <c r="B108" s="13">
        <v>245</v>
      </c>
      <c r="C108" s="5">
        <v>32</v>
      </c>
      <c r="D108" s="5">
        <v>39</v>
      </c>
      <c r="E108" s="5">
        <v>71</v>
      </c>
      <c r="F108" s="5">
        <v>26</v>
      </c>
      <c r="G108" s="5">
        <v>23</v>
      </c>
      <c r="H108" s="5">
        <v>49</v>
      </c>
      <c r="I108" s="12">
        <f>((H108-E108)/E108)*100</f>
        <v>-30.985915492957744</v>
      </c>
    </row>
    <row r="109" spans="1:9" x14ac:dyDescent="0.3">
      <c r="A109" s="2" t="s">
        <v>84</v>
      </c>
      <c r="B109" s="13">
        <v>246</v>
      </c>
      <c r="C109" s="5">
        <v>53</v>
      </c>
      <c r="D109" s="5">
        <v>52</v>
      </c>
      <c r="E109" s="5">
        <v>105</v>
      </c>
      <c r="F109" s="5">
        <v>45</v>
      </c>
      <c r="G109" s="5">
        <v>46</v>
      </c>
      <c r="H109" s="5">
        <v>91</v>
      </c>
      <c r="I109" s="12">
        <f>((H109-E109)/E109)*100</f>
        <v>-13.333333333333334</v>
      </c>
    </row>
    <row r="110" spans="1:9" x14ac:dyDescent="0.3">
      <c r="A110" s="2" t="s">
        <v>85</v>
      </c>
      <c r="B110" s="13">
        <v>247</v>
      </c>
      <c r="C110" s="5">
        <v>21</v>
      </c>
      <c r="D110" s="5">
        <v>24</v>
      </c>
      <c r="E110" s="5">
        <v>45</v>
      </c>
      <c r="F110" s="5">
        <v>25</v>
      </c>
      <c r="G110" s="5">
        <v>34</v>
      </c>
      <c r="H110" s="5">
        <v>59</v>
      </c>
      <c r="I110" s="12">
        <f>((H110-E110)/E110)*100</f>
        <v>31.111111111111111</v>
      </c>
    </row>
    <row r="111" spans="1:9" x14ac:dyDescent="0.3">
      <c r="A111" s="2" t="s">
        <v>86</v>
      </c>
      <c r="B111" s="13">
        <v>248</v>
      </c>
      <c r="F111" s="5">
        <v>9</v>
      </c>
      <c r="G111" s="5">
        <v>6</v>
      </c>
      <c r="H111" s="5">
        <v>15</v>
      </c>
      <c r="I111" s="12"/>
    </row>
    <row r="112" spans="1:9" x14ac:dyDescent="0.3">
      <c r="A112" s="2" t="s">
        <v>87</v>
      </c>
      <c r="B112" s="13">
        <v>249</v>
      </c>
      <c r="C112" s="5">
        <v>9</v>
      </c>
      <c r="D112" s="5">
        <v>5</v>
      </c>
      <c r="E112" s="5">
        <v>14</v>
      </c>
      <c r="F112" s="5">
        <v>5</v>
      </c>
      <c r="G112" s="5">
        <v>6</v>
      </c>
      <c r="H112" s="5">
        <v>11</v>
      </c>
      <c r="I112" s="12">
        <f>((H112-E112)/E112)*100</f>
        <v>-21.428571428571427</v>
      </c>
    </row>
    <row r="113" spans="1:9" x14ac:dyDescent="0.3">
      <c r="A113" s="2" t="s">
        <v>88</v>
      </c>
      <c r="B113" s="13">
        <v>250</v>
      </c>
      <c r="C113" s="5">
        <v>6</v>
      </c>
      <c r="D113" s="5">
        <v>11</v>
      </c>
      <c r="E113" s="5">
        <v>17</v>
      </c>
      <c r="F113" s="5">
        <v>5</v>
      </c>
      <c r="G113" s="5">
        <v>2</v>
      </c>
      <c r="H113" s="5">
        <v>7</v>
      </c>
      <c r="I113" s="12">
        <f>((H113-E113)/E113)*100</f>
        <v>-58.82352941176471</v>
      </c>
    </row>
    <row r="114" spans="1:9" x14ac:dyDescent="0.3">
      <c r="A114" s="2" t="s">
        <v>89</v>
      </c>
      <c r="B114" s="13">
        <v>251</v>
      </c>
      <c r="C114" s="5">
        <v>1</v>
      </c>
      <c r="D114" s="5">
        <v>1</v>
      </c>
      <c r="E114" s="5">
        <v>2</v>
      </c>
      <c r="F114" s="5">
        <v>5</v>
      </c>
      <c r="G114" s="5">
        <v>5</v>
      </c>
      <c r="H114" s="5">
        <v>10</v>
      </c>
      <c r="I114" s="12">
        <f>((H114-E114)/E114)*100</f>
        <v>400</v>
      </c>
    </row>
    <row r="115" spans="1:9" x14ac:dyDescent="0.3">
      <c r="A115" s="2" t="s">
        <v>337</v>
      </c>
      <c r="B115" s="13">
        <v>253</v>
      </c>
      <c r="C115" s="5"/>
      <c r="D115" s="5">
        <v>3</v>
      </c>
      <c r="E115" s="5">
        <v>3</v>
      </c>
      <c r="I115" s="12"/>
    </row>
    <row r="116" spans="1:9" x14ac:dyDescent="0.3">
      <c r="A116" s="2" t="s">
        <v>90</v>
      </c>
      <c r="B116" s="13">
        <v>255</v>
      </c>
      <c r="C116" s="5">
        <v>101</v>
      </c>
      <c r="D116" s="5">
        <v>107</v>
      </c>
      <c r="E116" s="5">
        <v>208</v>
      </c>
      <c r="F116" s="5">
        <v>130</v>
      </c>
      <c r="G116" s="5">
        <v>88</v>
      </c>
      <c r="H116" s="5">
        <v>218</v>
      </c>
      <c r="I116" s="12">
        <f>((H116-E116)/E116)*100</f>
        <v>4.8076923076923084</v>
      </c>
    </row>
    <row r="117" spans="1:9" x14ac:dyDescent="0.3">
      <c r="A117" s="2" t="s">
        <v>336</v>
      </c>
      <c r="B117" s="13">
        <v>256</v>
      </c>
      <c r="C117" s="5"/>
      <c r="D117" s="5">
        <v>1</v>
      </c>
      <c r="E117" s="5">
        <v>1</v>
      </c>
      <c r="I117" s="12"/>
    </row>
    <row r="118" spans="1:9" x14ac:dyDescent="0.3">
      <c r="A118" s="2" t="s">
        <v>91</v>
      </c>
      <c r="B118" s="13">
        <v>257</v>
      </c>
      <c r="C118" s="5">
        <v>6</v>
      </c>
      <c r="D118" s="5">
        <v>8</v>
      </c>
      <c r="E118" s="5">
        <v>14</v>
      </c>
      <c r="F118" s="5">
        <v>14</v>
      </c>
      <c r="G118" s="5">
        <v>10</v>
      </c>
      <c r="H118" s="5">
        <v>24</v>
      </c>
      <c r="I118" s="12">
        <f>((H118-E118)/E118)*100</f>
        <v>71.428571428571431</v>
      </c>
    </row>
    <row r="119" spans="1:9" x14ac:dyDescent="0.3">
      <c r="A119" s="2" t="s">
        <v>335</v>
      </c>
      <c r="B119" s="13">
        <v>259</v>
      </c>
      <c r="C119" s="5"/>
      <c r="D119" s="5">
        <v>2</v>
      </c>
      <c r="E119" s="5">
        <v>2</v>
      </c>
      <c r="I119" s="12"/>
    </row>
    <row r="120" spans="1:9" x14ac:dyDescent="0.3">
      <c r="A120" s="2"/>
      <c r="B120" s="13"/>
      <c r="C120" s="14">
        <f>SUM(C71:C119)</f>
        <v>2707</v>
      </c>
      <c r="D120" s="14">
        <f>SUM(D71:D119)</f>
        <v>2739</v>
      </c>
      <c r="E120" s="14">
        <f>SUM(E71:E119)</f>
        <v>5446</v>
      </c>
      <c r="F120" s="14">
        <f>SUM(F71:F119)</f>
        <v>3223</v>
      </c>
      <c r="G120" s="14">
        <f>SUM(G71:G119)</f>
        <v>3151</v>
      </c>
      <c r="H120" s="14">
        <f>SUM(H71:H119)</f>
        <v>6374</v>
      </c>
      <c r="I120" s="10">
        <f>((H120-E120)/E120)*100</f>
        <v>17.040029379360998</v>
      </c>
    </row>
    <row r="121" spans="1:9" x14ac:dyDescent="0.3">
      <c r="A121" s="2"/>
      <c r="B121" s="13"/>
      <c r="C121" s="5"/>
      <c r="D121" s="5"/>
      <c r="E121" s="5"/>
    </row>
    <row r="122" spans="1:9" x14ac:dyDescent="0.3">
      <c r="A122" s="2"/>
      <c r="B122" s="13"/>
      <c r="C122" s="5"/>
      <c r="D122" s="5"/>
      <c r="E122" s="5"/>
    </row>
    <row r="123" spans="1:9" x14ac:dyDescent="0.3">
      <c r="A123" s="11" t="s">
        <v>334</v>
      </c>
      <c r="B123" s="13"/>
      <c r="C123" s="5"/>
      <c r="D123" s="5"/>
      <c r="E123" s="5"/>
    </row>
    <row r="124" spans="1:9" x14ac:dyDescent="0.3">
      <c r="A124" s="2" t="s">
        <v>92</v>
      </c>
      <c r="B124" s="13">
        <v>301</v>
      </c>
      <c r="C124" s="5">
        <v>27</v>
      </c>
      <c r="D124" s="5">
        <v>23</v>
      </c>
      <c r="E124" s="5">
        <v>50</v>
      </c>
      <c r="F124" s="5">
        <v>9</v>
      </c>
      <c r="G124" s="5">
        <v>13</v>
      </c>
      <c r="H124" s="5">
        <v>22</v>
      </c>
      <c r="I124" s="12">
        <f>((H124-E124)/E124)*100</f>
        <v>-56.000000000000007</v>
      </c>
    </row>
    <row r="125" spans="1:9" x14ac:dyDescent="0.3">
      <c r="A125" s="2" t="s">
        <v>93</v>
      </c>
      <c r="B125" s="13">
        <v>302</v>
      </c>
      <c r="C125" s="5">
        <v>159</v>
      </c>
      <c r="D125" s="5">
        <v>211</v>
      </c>
      <c r="E125" s="5">
        <v>370</v>
      </c>
      <c r="F125" s="5">
        <v>178</v>
      </c>
      <c r="G125" s="5">
        <v>157</v>
      </c>
      <c r="H125" s="5">
        <v>335</v>
      </c>
      <c r="I125" s="12">
        <f>((H125-E125)/E125)*100</f>
        <v>-9.4594594594594597</v>
      </c>
    </row>
    <row r="126" spans="1:9" x14ac:dyDescent="0.3">
      <c r="A126" s="2" t="s">
        <v>94</v>
      </c>
      <c r="B126" s="13">
        <v>303</v>
      </c>
      <c r="C126" s="5">
        <v>30</v>
      </c>
      <c r="D126" s="5">
        <v>32</v>
      </c>
      <c r="E126" s="5">
        <v>62</v>
      </c>
      <c r="F126" s="5">
        <v>67</v>
      </c>
      <c r="G126" s="5">
        <v>53</v>
      </c>
      <c r="H126" s="5">
        <v>120</v>
      </c>
      <c r="I126" s="12">
        <f>((H126-E126)/E126)*100</f>
        <v>93.548387096774192</v>
      </c>
    </row>
    <row r="127" spans="1:9" x14ac:dyDescent="0.3">
      <c r="A127" s="2" t="s">
        <v>95</v>
      </c>
      <c r="B127" s="13">
        <v>304</v>
      </c>
      <c r="C127" s="5">
        <v>29</v>
      </c>
      <c r="D127" s="5">
        <v>27</v>
      </c>
      <c r="E127" s="5">
        <v>56</v>
      </c>
      <c r="F127" s="5">
        <v>50</v>
      </c>
      <c r="G127" s="5">
        <v>61</v>
      </c>
      <c r="H127" s="5">
        <v>111</v>
      </c>
      <c r="I127" s="12">
        <f>((H127-E127)/E127)*100</f>
        <v>98.214285714285708</v>
      </c>
    </row>
    <row r="128" spans="1:9" x14ac:dyDescent="0.3">
      <c r="A128" s="2" t="s">
        <v>96</v>
      </c>
      <c r="B128" s="13">
        <v>305</v>
      </c>
      <c r="C128" s="5">
        <v>213</v>
      </c>
      <c r="D128" s="5">
        <v>208</v>
      </c>
      <c r="E128" s="5">
        <v>421</v>
      </c>
      <c r="F128" s="5">
        <v>244</v>
      </c>
      <c r="G128" s="5">
        <v>213</v>
      </c>
      <c r="H128" s="5">
        <v>457</v>
      </c>
      <c r="I128" s="12">
        <f>((H128-E128)/E128)*100</f>
        <v>8.5510688836104514</v>
      </c>
    </row>
    <row r="129" spans="1:9" x14ac:dyDescent="0.3">
      <c r="A129" s="2" t="s">
        <v>97</v>
      </c>
      <c r="B129" s="13">
        <v>306</v>
      </c>
      <c r="C129" s="5">
        <v>21</v>
      </c>
      <c r="D129" s="5">
        <v>28</v>
      </c>
      <c r="E129" s="5">
        <v>49</v>
      </c>
      <c r="F129" s="5">
        <v>20</v>
      </c>
      <c r="G129" s="5">
        <v>20</v>
      </c>
      <c r="H129" s="5">
        <v>40</v>
      </c>
      <c r="I129" s="12">
        <f>((H129-E129)/E129)*100</f>
        <v>-18.367346938775512</v>
      </c>
    </row>
    <row r="130" spans="1:9" x14ac:dyDescent="0.3">
      <c r="A130" s="2" t="s">
        <v>98</v>
      </c>
      <c r="B130" s="13">
        <v>307</v>
      </c>
      <c r="C130" s="5">
        <v>103</v>
      </c>
      <c r="D130" s="5">
        <v>101</v>
      </c>
      <c r="E130" s="5">
        <v>204</v>
      </c>
      <c r="F130" s="5">
        <v>122</v>
      </c>
      <c r="G130" s="5">
        <v>116</v>
      </c>
      <c r="H130" s="5">
        <v>238</v>
      </c>
      <c r="I130" s="12">
        <f>((H130-E130)/E130)*100</f>
        <v>16.666666666666664</v>
      </c>
    </row>
    <row r="131" spans="1:9" x14ac:dyDescent="0.3">
      <c r="A131" s="2" t="s">
        <v>99</v>
      </c>
      <c r="B131" s="13">
        <v>308</v>
      </c>
      <c r="C131" s="5">
        <v>18</v>
      </c>
      <c r="D131" s="5">
        <v>14</v>
      </c>
      <c r="E131" s="5">
        <v>32</v>
      </c>
      <c r="F131" s="5">
        <v>20</v>
      </c>
      <c r="G131" s="5">
        <v>20</v>
      </c>
      <c r="H131" s="5">
        <v>40</v>
      </c>
      <c r="I131" s="12">
        <f>((H131-E131)/E131)*100</f>
        <v>25</v>
      </c>
    </row>
    <row r="132" spans="1:9" x14ac:dyDescent="0.3">
      <c r="A132" s="2" t="s">
        <v>100</v>
      </c>
      <c r="B132" s="13">
        <v>309</v>
      </c>
      <c r="C132" s="5">
        <v>6</v>
      </c>
      <c r="D132" s="5">
        <v>3</v>
      </c>
      <c r="E132" s="5">
        <v>9</v>
      </c>
      <c r="F132" s="5">
        <v>15</v>
      </c>
      <c r="G132" s="5">
        <v>19</v>
      </c>
      <c r="H132" s="5">
        <v>34</v>
      </c>
      <c r="I132" s="12">
        <f>((H132-E132)/E132)*100</f>
        <v>277.77777777777777</v>
      </c>
    </row>
    <row r="133" spans="1:9" x14ac:dyDescent="0.3">
      <c r="A133" s="2" t="s">
        <v>101</v>
      </c>
      <c r="B133" s="13">
        <v>310</v>
      </c>
      <c r="C133" s="5">
        <v>8</v>
      </c>
      <c r="D133" s="5">
        <v>3</v>
      </c>
      <c r="E133" s="5">
        <v>11</v>
      </c>
      <c r="F133" s="5">
        <v>7</v>
      </c>
      <c r="G133" s="5">
        <v>12</v>
      </c>
      <c r="H133" s="5">
        <v>19</v>
      </c>
      <c r="I133" s="12">
        <f>((H133-E133)/E133)*100</f>
        <v>72.727272727272734</v>
      </c>
    </row>
    <row r="134" spans="1:9" x14ac:dyDescent="0.3">
      <c r="A134" s="2" t="s">
        <v>102</v>
      </c>
      <c r="B134" s="13">
        <v>311</v>
      </c>
      <c r="C134" s="5">
        <v>68</v>
      </c>
      <c r="D134" s="5">
        <v>64</v>
      </c>
      <c r="E134" s="5">
        <v>132</v>
      </c>
      <c r="F134" s="5">
        <v>68</v>
      </c>
      <c r="G134" s="5">
        <v>61</v>
      </c>
      <c r="H134" s="5">
        <v>129</v>
      </c>
      <c r="I134" s="12">
        <f>((H134-E134)/E134)*100</f>
        <v>-2.2727272727272729</v>
      </c>
    </row>
    <row r="135" spans="1:9" x14ac:dyDescent="0.3">
      <c r="A135" s="2" t="s">
        <v>103</v>
      </c>
      <c r="B135" s="13">
        <v>312</v>
      </c>
      <c r="C135" s="5">
        <v>22</v>
      </c>
      <c r="D135" s="5">
        <v>13</v>
      </c>
      <c r="E135" s="5">
        <v>35</v>
      </c>
      <c r="F135" s="5">
        <v>29</v>
      </c>
      <c r="G135" s="5">
        <v>20</v>
      </c>
      <c r="H135" s="5">
        <v>49</v>
      </c>
      <c r="I135" s="12">
        <f>((H135-E135)/E135)*100</f>
        <v>40</v>
      </c>
    </row>
    <row r="136" spans="1:9" x14ac:dyDescent="0.3">
      <c r="A136" s="2" t="s">
        <v>104</v>
      </c>
      <c r="B136" s="13">
        <v>313</v>
      </c>
      <c r="C136" s="5">
        <v>3</v>
      </c>
      <c r="D136" s="5">
        <v>5</v>
      </c>
      <c r="E136" s="5">
        <v>8</v>
      </c>
      <c r="F136" s="5"/>
      <c r="G136" s="5">
        <v>1</v>
      </c>
      <c r="H136" s="5">
        <v>1</v>
      </c>
      <c r="I136" s="12">
        <f>((H136-E136)/E136)*100</f>
        <v>-87.5</v>
      </c>
    </row>
    <row r="137" spans="1:9" x14ac:dyDescent="0.3">
      <c r="A137" s="2" t="s">
        <v>105</v>
      </c>
      <c r="B137" s="13">
        <v>314</v>
      </c>
      <c r="C137" s="5">
        <v>21</v>
      </c>
      <c r="D137" s="5">
        <v>24</v>
      </c>
      <c r="E137" s="5">
        <v>45</v>
      </c>
      <c r="F137" s="5">
        <v>31</v>
      </c>
      <c r="G137" s="5">
        <v>26</v>
      </c>
      <c r="H137" s="5">
        <v>57</v>
      </c>
      <c r="I137" s="12">
        <f>((H137-E137)/E137)*100</f>
        <v>26.666666666666668</v>
      </c>
    </row>
    <row r="138" spans="1:9" x14ac:dyDescent="0.3">
      <c r="A138" s="2" t="s">
        <v>106</v>
      </c>
      <c r="B138" s="13">
        <v>315</v>
      </c>
      <c r="C138" s="5">
        <v>28</v>
      </c>
      <c r="D138" s="5">
        <v>21</v>
      </c>
      <c r="E138" s="5">
        <v>49</v>
      </c>
      <c r="F138" s="5">
        <v>11</v>
      </c>
      <c r="G138" s="5">
        <v>16</v>
      </c>
      <c r="H138" s="5">
        <v>27</v>
      </c>
      <c r="I138" s="12">
        <f>((H138-E138)/E138)*100</f>
        <v>-44.897959183673471</v>
      </c>
    </row>
    <row r="139" spans="1:9" x14ac:dyDescent="0.3">
      <c r="A139" s="2" t="s">
        <v>107</v>
      </c>
      <c r="B139" s="13">
        <v>316</v>
      </c>
      <c r="C139" s="5">
        <v>13</v>
      </c>
      <c r="D139" s="5">
        <v>15</v>
      </c>
      <c r="E139" s="5">
        <v>28</v>
      </c>
      <c r="F139" s="5">
        <v>12</v>
      </c>
      <c r="G139" s="5">
        <v>8</v>
      </c>
      <c r="H139" s="5">
        <v>20</v>
      </c>
      <c r="I139" s="12">
        <f>((H139-E139)/E139)*100</f>
        <v>-28.571428571428569</v>
      </c>
    </row>
    <row r="140" spans="1:9" x14ac:dyDescent="0.3">
      <c r="A140" s="2" t="s">
        <v>108</v>
      </c>
      <c r="B140" s="13">
        <v>317</v>
      </c>
      <c r="C140" s="5">
        <v>5</v>
      </c>
      <c r="D140" s="5">
        <v>8</v>
      </c>
      <c r="E140" s="5">
        <v>13</v>
      </c>
      <c r="F140" s="5">
        <v>7</v>
      </c>
      <c r="G140" s="5">
        <v>4</v>
      </c>
      <c r="H140" s="5">
        <v>11</v>
      </c>
      <c r="I140" s="12">
        <f>((H140-E140)/E140)*100</f>
        <v>-15.384615384615385</v>
      </c>
    </row>
    <row r="141" spans="1:9" x14ac:dyDescent="0.3">
      <c r="A141" s="2" t="s">
        <v>109</v>
      </c>
      <c r="B141" s="13">
        <v>318</v>
      </c>
      <c r="C141" s="5">
        <v>91</v>
      </c>
      <c r="D141" s="5">
        <v>95</v>
      </c>
      <c r="E141" s="5">
        <v>186</v>
      </c>
      <c r="F141" s="5">
        <v>93</v>
      </c>
      <c r="G141" s="5">
        <v>112</v>
      </c>
      <c r="H141" s="5">
        <v>205</v>
      </c>
      <c r="I141" s="12">
        <f>((H141-E141)/E141)*100</f>
        <v>10.21505376344086</v>
      </c>
    </row>
    <row r="142" spans="1:9" x14ac:dyDescent="0.3">
      <c r="A142" s="2" t="s">
        <v>110</v>
      </c>
      <c r="B142" s="13">
        <v>320</v>
      </c>
      <c r="C142" s="5">
        <v>39</v>
      </c>
      <c r="D142" s="5">
        <v>37</v>
      </c>
      <c r="E142" s="5">
        <v>76</v>
      </c>
      <c r="F142" s="5">
        <v>23</v>
      </c>
      <c r="G142" s="5">
        <v>36</v>
      </c>
      <c r="H142" s="5">
        <v>59</v>
      </c>
      <c r="I142" s="12">
        <f>((H142-E142)/E142)*100</f>
        <v>-22.368421052631579</v>
      </c>
    </row>
    <row r="143" spans="1:9" x14ac:dyDescent="0.3">
      <c r="A143" s="2" t="s">
        <v>111</v>
      </c>
      <c r="B143" s="13">
        <v>321</v>
      </c>
      <c r="C143" s="5">
        <v>20</v>
      </c>
      <c r="D143" s="5">
        <v>24</v>
      </c>
      <c r="E143" s="5">
        <v>44</v>
      </c>
      <c r="F143" s="5">
        <v>27</v>
      </c>
      <c r="G143" s="5">
        <v>32</v>
      </c>
      <c r="H143" s="5">
        <v>59</v>
      </c>
      <c r="I143" s="12">
        <f>((H143-E143)/E143)*100</f>
        <v>34.090909090909086</v>
      </c>
    </row>
    <row r="144" spans="1:9" x14ac:dyDescent="0.3">
      <c r="A144" s="2" t="s">
        <v>112</v>
      </c>
      <c r="B144" s="13">
        <v>322</v>
      </c>
      <c r="C144" s="5">
        <v>32</v>
      </c>
      <c r="D144" s="5">
        <v>28</v>
      </c>
      <c r="E144" s="5">
        <v>60</v>
      </c>
      <c r="F144" s="5">
        <v>27</v>
      </c>
      <c r="G144" s="5">
        <v>26</v>
      </c>
      <c r="H144" s="5">
        <v>53</v>
      </c>
      <c r="I144" s="12">
        <f>((H144-E144)/E144)*100</f>
        <v>-11.666666666666666</v>
      </c>
    </row>
    <row r="145" spans="1:9" x14ac:dyDescent="0.3">
      <c r="A145" s="2" t="s">
        <v>113</v>
      </c>
      <c r="B145" s="13">
        <v>323</v>
      </c>
      <c r="C145" s="5">
        <v>6</v>
      </c>
      <c r="D145" s="5">
        <v>4</v>
      </c>
      <c r="E145" s="5">
        <v>10</v>
      </c>
      <c r="F145" s="5">
        <v>11</v>
      </c>
      <c r="G145" s="5">
        <v>11</v>
      </c>
      <c r="H145" s="5">
        <v>22</v>
      </c>
      <c r="I145" s="12">
        <f>((H145-E145)/E145)*100</f>
        <v>120</v>
      </c>
    </row>
    <row r="146" spans="1:9" x14ac:dyDescent="0.3">
      <c r="A146" s="2" t="s">
        <v>114</v>
      </c>
      <c r="B146" s="13">
        <v>324</v>
      </c>
      <c r="C146" s="5">
        <v>4</v>
      </c>
      <c r="D146" s="5">
        <v>9</v>
      </c>
      <c r="E146" s="5">
        <v>13</v>
      </c>
      <c r="F146" s="5">
        <v>16</v>
      </c>
      <c r="G146" s="5">
        <v>11</v>
      </c>
      <c r="H146" s="5">
        <v>27</v>
      </c>
      <c r="I146" s="12">
        <f>((H146-E146)/E146)*100</f>
        <v>107.69230769230769</v>
      </c>
    </row>
    <row r="147" spans="1:9" x14ac:dyDescent="0.3">
      <c r="A147" s="2" t="s">
        <v>115</v>
      </c>
      <c r="B147" s="13">
        <v>325</v>
      </c>
      <c r="C147" s="5">
        <v>25</v>
      </c>
      <c r="D147" s="5">
        <v>31</v>
      </c>
      <c r="E147" s="5">
        <v>56</v>
      </c>
      <c r="F147" s="5">
        <v>21</v>
      </c>
      <c r="G147" s="5">
        <v>18</v>
      </c>
      <c r="H147" s="5">
        <v>39</v>
      </c>
      <c r="I147" s="12">
        <f>((H147-E147)/E147)*100</f>
        <v>-30.357142857142854</v>
      </c>
    </row>
    <row r="148" spans="1:9" x14ac:dyDescent="0.3">
      <c r="A148" s="2" t="s">
        <v>116</v>
      </c>
      <c r="B148" s="13">
        <v>326</v>
      </c>
      <c r="C148" s="5"/>
      <c r="D148" s="5">
        <v>4</v>
      </c>
      <c r="E148" s="5">
        <v>4</v>
      </c>
      <c r="F148" s="5">
        <v>3</v>
      </c>
      <c r="G148" s="5">
        <v>4</v>
      </c>
      <c r="H148" s="5">
        <v>7</v>
      </c>
      <c r="I148" s="12">
        <f>((H148-E148)/E148)*100</f>
        <v>75</v>
      </c>
    </row>
    <row r="149" spans="1:9" x14ac:dyDescent="0.3">
      <c r="A149" s="2" t="s">
        <v>117</v>
      </c>
      <c r="B149" s="13">
        <v>327</v>
      </c>
      <c r="C149" s="5">
        <v>130</v>
      </c>
      <c r="D149" s="5">
        <v>127</v>
      </c>
      <c r="E149" s="5">
        <v>257</v>
      </c>
      <c r="F149" s="5">
        <v>124</v>
      </c>
      <c r="G149" s="5">
        <v>127</v>
      </c>
      <c r="H149" s="5">
        <v>251</v>
      </c>
      <c r="I149" s="12">
        <f>((H149-E149)/E149)*100</f>
        <v>-2.3346303501945527</v>
      </c>
    </row>
    <row r="150" spans="1:9" x14ac:dyDescent="0.3">
      <c r="A150" s="2" t="s">
        <v>118</v>
      </c>
      <c r="B150" s="13">
        <v>328</v>
      </c>
      <c r="C150" s="5">
        <v>530</v>
      </c>
      <c r="D150" s="5">
        <v>523</v>
      </c>
      <c r="E150" s="5">
        <v>1053</v>
      </c>
      <c r="F150" s="5">
        <v>502</v>
      </c>
      <c r="G150" s="5">
        <v>486</v>
      </c>
      <c r="H150" s="5">
        <v>988</v>
      </c>
      <c r="I150" s="12">
        <f>((H150-E150)/E150)*100</f>
        <v>-6.1728395061728394</v>
      </c>
    </row>
    <row r="151" spans="1:9" x14ac:dyDescent="0.3">
      <c r="A151" s="2" t="s">
        <v>119</v>
      </c>
      <c r="B151" s="13">
        <v>329</v>
      </c>
      <c r="C151" s="5">
        <v>99</v>
      </c>
      <c r="D151" s="5">
        <v>85</v>
      </c>
      <c r="E151" s="5">
        <v>184</v>
      </c>
      <c r="F151" s="5">
        <v>121</v>
      </c>
      <c r="G151" s="5">
        <v>108</v>
      </c>
      <c r="H151" s="5">
        <v>229</v>
      </c>
      <c r="I151" s="12">
        <f>((H151-E151)/E151)*100</f>
        <v>24.456521739130434</v>
      </c>
    </row>
    <row r="152" spans="1:9" x14ac:dyDescent="0.3">
      <c r="A152" s="2" t="s">
        <v>120</v>
      </c>
      <c r="B152" s="13">
        <v>330</v>
      </c>
      <c r="C152" s="5">
        <v>14</v>
      </c>
      <c r="D152" s="5">
        <v>8</v>
      </c>
      <c r="E152" s="5">
        <v>22</v>
      </c>
      <c r="F152" s="5">
        <v>14</v>
      </c>
      <c r="G152" s="5">
        <v>13</v>
      </c>
      <c r="H152" s="5">
        <v>27</v>
      </c>
      <c r="I152" s="12">
        <f>((H152-E152)/E152)*100</f>
        <v>22.727272727272727</v>
      </c>
    </row>
    <row r="153" spans="1:9" x14ac:dyDescent="0.3">
      <c r="A153" s="2" t="s">
        <v>121</v>
      </c>
      <c r="B153" s="13">
        <v>331</v>
      </c>
      <c r="C153" s="5">
        <v>77</v>
      </c>
      <c r="D153" s="5">
        <v>84</v>
      </c>
      <c r="E153" s="5">
        <v>161</v>
      </c>
      <c r="F153" s="5">
        <v>90</v>
      </c>
      <c r="G153" s="5">
        <v>99</v>
      </c>
      <c r="H153" s="5">
        <v>189</v>
      </c>
      <c r="I153" s="12">
        <f>((H153-E153)/E153)*100</f>
        <v>17.391304347826086</v>
      </c>
    </row>
    <row r="154" spans="1:9" x14ac:dyDescent="0.3">
      <c r="A154" s="2" t="s">
        <v>122</v>
      </c>
      <c r="B154" s="13">
        <v>332</v>
      </c>
      <c r="C154" s="5">
        <v>154</v>
      </c>
      <c r="D154" s="5">
        <v>141</v>
      </c>
      <c r="E154" s="5">
        <v>295</v>
      </c>
      <c r="F154" s="5">
        <v>121</v>
      </c>
      <c r="G154" s="5">
        <v>111</v>
      </c>
      <c r="H154" s="5">
        <v>232</v>
      </c>
      <c r="I154" s="12">
        <f>((H154-E154)/E154)*100</f>
        <v>-21.35593220338983</v>
      </c>
    </row>
    <row r="155" spans="1:9" x14ac:dyDescent="0.3">
      <c r="A155" s="2" t="s">
        <v>123</v>
      </c>
      <c r="B155" s="13">
        <v>333</v>
      </c>
      <c r="C155" s="5">
        <v>37</v>
      </c>
      <c r="D155" s="5">
        <v>30</v>
      </c>
      <c r="E155" s="5">
        <v>67</v>
      </c>
      <c r="F155" s="5">
        <v>62</v>
      </c>
      <c r="G155" s="5">
        <v>41</v>
      </c>
      <c r="H155" s="5">
        <v>103</v>
      </c>
      <c r="I155" s="12">
        <f>((H155-E155)/E155)*100</f>
        <v>53.731343283582092</v>
      </c>
    </row>
    <row r="156" spans="1:9" x14ac:dyDescent="0.3">
      <c r="A156" s="2" t="s">
        <v>301</v>
      </c>
      <c r="B156" s="13">
        <v>334</v>
      </c>
      <c r="C156" s="5">
        <v>8</v>
      </c>
      <c r="D156" s="5">
        <v>3</v>
      </c>
      <c r="E156" s="5">
        <v>11</v>
      </c>
      <c r="F156" s="5">
        <v>3</v>
      </c>
      <c r="G156" s="5">
        <v>4</v>
      </c>
      <c r="H156" s="5">
        <v>7</v>
      </c>
      <c r="I156" s="12">
        <f>((H156-E156)/E156)*100</f>
        <v>-36.363636363636367</v>
      </c>
    </row>
    <row r="157" spans="1:9" x14ac:dyDescent="0.3">
      <c r="A157" s="2" t="s">
        <v>302</v>
      </c>
      <c r="B157" s="13">
        <v>335</v>
      </c>
      <c r="C157" s="5">
        <v>3</v>
      </c>
      <c r="D157" s="5">
        <v>4</v>
      </c>
      <c r="E157" s="5">
        <v>7</v>
      </c>
      <c r="F157" s="5">
        <v>2</v>
      </c>
      <c r="G157" s="5">
        <v>4</v>
      </c>
      <c r="H157" s="5">
        <v>6</v>
      </c>
      <c r="I157" s="12">
        <f>((H157-E157)/E157)*100</f>
        <v>-14.285714285714285</v>
      </c>
    </row>
    <row r="158" spans="1:9" x14ac:dyDescent="0.3">
      <c r="A158" s="2" t="s">
        <v>125</v>
      </c>
      <c r="B158" s="13">
        <v>340</v>
      </c>
      <c r="C158" s="5">
        <v>286</v>
      </c>
      <c r="D158" s="5">
        <v>294</v>
      </c>
      <c r="E158" s="5">
        <v>580</v>
      </c>
      <c r="F158" s="5">
        <v>391</v>
      </c>
      <c r="G158" s="5">
        <v>350</v>
      </c>
      <c r="H158" s="5">
        <v>741</v>
      </c>
      <c r="I158" s="12">
        <f>((H158-E158)/E158)*100</f>
        <v>27.758620689655171</v>
      </c>
    </row>
    <row r="159" spans="1:9" x14ac:dyDescent="0.3">
      <c r="A159" s="2" t="s">
        <v>333</v>
      </c>
      <c r="B159" s="13">
        <v>341</v>
      </c>
      <c r="C159" s="5"/>
      <c r="D159" s="5">
        <v>1</v>
      </c>
      <c r="E159" s="5">
        <v>1</v>
      </c>
      <c r="I159" s="12" t="s">
        <v>316</v>
      </c>
    </row>
    <row r="160" spans="1:9" x14ac:dyDescent="0.3">
      <c r="A160" s="2" t="s">
        <v>303</v>
      </c>
      <c r="B160" s="13">
        <v>342</v>
      </c>
      <c r="C160" s="5">
        <v>29</v>
      </c>
      <c r="D160" s="5">
        <v>28</v>
      </c>
      <c r="E160" s="5">
        <v>57</v>
      </c>
      <c r="F160" s="5">
        <v>59</v>
      </c>
      <c r="G160" s="5">
        <v>40</v>
      </c>
      <c r="H160" s="5">
        <v>99</v>
      </c>
      <c r="I160" s="12">
        <f>((H160-E160)/E160)*100</f>
        <v>73.68421052631578</v>
      </c>
    </row>
    <row r="161" spans="1:9" x14ac:dyDescent="0.3">
      <c r="A161" s="2" t="s">
        <v>307</v>
      </c>
      <c r="B161" s="13">
        <v>343</v>
      </c>
      <c r="C161" s="5">
        <v>2</v>
      </c>
      <c r="D161" s="5">
        <v>13</v>
      </c>
      <c r="E161" s="5">
        <v>15</v>
      </c>
      <c r="F161" s="5">
        <v>3</v>
      </c>
      <c r="G161" s="5">
        <v>6</v>
      </c>
      <c r="H161" s="5">
        <v>9</v>
      </c>
      <c r="I161" s="12">
        <f>((H161-E161)/E161)*100</f>
        <v>-40</v>
      </c>
    </row>
    <row r="162" spans="1:9" x14ac:dyDescent="0.3">
      <c r="A162" s="2"/>
      <c r="B162" s="13"/>
      <c r="C162" s="14">
        <f>SUM(C124:C161)</f>
        <v>2360</v>
      </c>
      <c r="D162" s="14">
        <f>SUM(D124:D161)</f>
        <v>2373</v>
      </c>
      <c r="E162" s="14">
        <f>SUM(E124:E161)</f>
        <v>4733</v>
      </c>
      <c r="F162" s="14">
        <f>SUM(F124:F161)</f>
        <v>2603</v>
      </c>
      <c r="G162" s="14">
        <f>SUM(G124:G161)</f>
        <v>2459</v>
      </c>
      <c r="H162" s="14">
        <f>SUM(H124:H161)</f>
        <v>5062</v>
      </c>
      <c r="I162" s="10">
        <f>((H162-E162)/E162)*100</f>
        <v>6.9511937460384532</v>
      </c>
    </row>
    <row r="163" spans="1:9" x14ac:dyDescent="0.3">
      <c r="A163" s="2"/>
      <c r="B163" s="13"/>
      <c r="C163" s="5"/>
      <c r="D163" s="5"/>
      <c r="E163" s="5"/>
      <c r="F163" s="5"/>
      <c r="G163" s="5"/>
      <c r="H163" s="5"/>
    </row>
    <row r="164" spans="1:9" x14ac:dyDescent="0.3">
      <c r="A164" s="2"/>
      <c r="B164" s="13"/>
      <c r="C164" s="5"/>
      <c r="D164" s="5"/>
      <c r="E164" s="5"/>
      <c r="F164" s="5"/>
      <c r="G164" s="5"/>
      <c r="H164" s="5"/>
    </row>
    <row r="165" spans="1:9" x14ac:dyDescent="0.3">
      <c r="A165" s="11" t="s">
        <v>332</v>
      </c>
      <c r="B165" s="13"/>
      <c r="C165" s="5"/>
      <c r="D165" s="5"/>
      <c r="E165" s="5"/>
      <c r="F165" s="5"/>
      <c r="G165" s="5"/>
      <c r="H165" s="5"/>
    </row>
    <row r="166" spans="1:9" x14ac:dyDescent="0.3">
      <c r="A166" s="2" t="s">
        <v>126</v>
      </c>
      <c r="B166" s="13">
        <v>401</v>
      </c>
      <c r="C166" s="5">
        <v>8</v>
      </c>
      <c r="D166" s="5">
        <v>4</v>
      </c>
      <c r="E166" s="5">
        <v>12</v>
      </c>
      <c r="F166" s="5">
        <v>5</v>
      </c>
      <c r="G166" s="5">
        <v>5</v>
      </c>
      <c r="H166" s="5">
        <v>10</v>
      </c>
      <c r="I166" s="12">
        <f>((H166-E166)/E166)*100</f>
        <v>-16.666666666666664</v>
      </c>
    </row>
    <row r="167" spans="1:9" x14ac:dyDescent="0.3">
      <c r="A167" s="2" t="s">
        <v>127</v>
      </c>
      <c r="B167" s="13">
        <v>402</v>
      </c>
      <c r="C167" s="5">
        <v>96</v>
      </c>
      <c r="D167" s="5">
        <v>113</v>
      </c>
      <c r="E167" s="5">
        <v>209</v>
      </c>
      <c r="F167" s="5">
        <v>127</v>
      </c>
      <c r="G167" s="5">
        <v>137</v>
      </c>
      <c r="H167" s="5">
        <v>264</v>
      </c>
      <c r="I167" s="12">
        <f>((H167-E167)/E167)*100</f>
        <v>26.315789473684209</v>
      </c>
    </row>
    <row r="168" spans="1:9" x14ac:dyDescent="0.3">
      <c r="A168" s="2" t="s">
        <v>128</v>
      </c>
      <c r="B168" s="13">
        <v>403</v>
      </c>
      <c r="C168" s="5">
        <v>119</v>
      </c>
      <c r="D168" s="5">
        <v>107</v>
      </c>
      <c r="E168" s="5">
        <v>226</v>
      </c>
      <c r="F168" s="5">
        <v>141</v>
      </c>
      <c r="G168" s="5">
        <v>144</v>
      </c>
      <c r="H168" s="5">
        <v>285</v>
      </c>
      <c r="I168" s="12">
        <f>((H168-E168)/E168)*100</f>
        <v>26.10619469026549</v>
      </c>
    </row>
    <row r="169" spans="1:9" x14ac:dyDescent="0.3">
      <c r="A169" s="2" t="s">
        <v>129</v>
      </c>
      <c r="B169" s="13">
        <v>404</v>
      </c>
      <c r="C169" s="5">
        <v>59</v>
      </c>
      <c r="D169" s="5">
        <v>57</v>
      </c>
      <c r="E169" s="5">
        <v>116</v>
      </c>
      <c r="F169" s="5">
        <v>82</v>
      </c>
      <c r="G169" s="5">
        <v>69</v>
      </c>
      <c r="H169" s="5">
        <v>151</v>
      </c>
      <c r="I169" s="12">
        <f>((H169-E169)/E169)*100</f>
        <v>30.172413793103448</v>
      </c>
    </row>
    <row r="170" spans="1:9" x14ac:dyDescent="0.3">
      <c r="A170" s="2" t="s">
        <v>130</v>
      </c>
      <c r="B170" s="13">
        <v>405</v>
      </c>
      <c r="C170" s="5">
        <v>12</v>
      </c>
      <c r="D170" s="5">
        <v>19</v>
      </c>
      <c r="E170" s="5">
        <v>31</v>
      </c>
      <c r="F170" s="5">
        <v>20</v>
      </c>
      <c r="G170" s="5">
        <v>16</v>
      </c>
      <c r="H170" s="5">
        <v>36</v>
      </c>
      <c r="I170" s="12">
        <f>((H170-E170)/E170)*100</f>
        <v>16.129032258064516</v>
      </c>
    </row>
    <row r="171" spans="1:9" x14ac:dyDescent="0.3">
      <c r="A171" s="2" t="s">
        <v>131</v>
      </c>
      <c r="B171" s="13">
        <v>406</v>
      </c>
      <c r="C171" s="5">
        <v>17</v>
      </c>
      <c r="D171" s="5">
        <v>17</v>
      </c>
      <c r="E171" s="5">
        <v>34</v>
      </c>
      <c r="F171" s="5">
        <v>6</v>
      </c>
      <c r="G171" s="5">
        <v>8</v>
      </c>
      <c r="H171" s="5">
        <v>14</v>
      </c>
      <c r="I171" s="12">
        <f>((H171-E171)/E171)*100</f>
        <v>-58.82352941176471</v>
      </c>
    </row>
    <row r="172" spans="1:9" x14ac:dyDescent="0.3">
      <c r="A172" s="2" t="s">
        <v>132</v>
      </c>
      <c r="B172" s="13">
        <v>407</v>
      </c>
      <c r="C172" s="5">
        <v>3</v>
      </c>
      <c r="D172" s="5">
        <v>3</v>
      </c>
      <c r="E172" s="5">
        <v>6</v>
      </c>
      <c r="F172" s="5">
        <v>4</v>
      </c>
      <c r="G172" s="5">
        <v>4</v>
      </c>
      <c r="H172" s="5">
        <v>8</v>
      </c>
      <c r="I172" s="12">
        <f>((H172-E172)/E172)*100</f>
        <v>33.333333333333329</v>
      </c>
    </row>
    <row r="173" spans="1:9" x14ac:dyDescent="0.3">
      <c r="A173" s="2" t="s">
        <v>133</v>
      </c>
      <c r="B173" s="13">
        <v>408</v>
      </c>
      <c r="C173" s="5">
        <v>119</v>
      </c>
      <c r="D173" s="5">
        <v>118</v>
      </c>
      <c r="E173" s="5">
        <v>237</v>
      </c>
      <c r="F173" s="5">
        <v>141</v>
      </c>
      <c r="G173" s="5">
        <v>165</v>
      </c>
      <c r="H173" s="5">
        <v>306</v>
      </c>
      <c r="I173" s="12">
        <f>((H173-E173)/E173)*100</f>
        <v>29.11392405063291</v>
      </c>
    </row>
    <row r="174" spans="1:9" x14ac:dyDescent="0.3">
      <c r="A174" s="2" t="s">
        <v>134</v>
      </c>
      <c r="B174" s="13">
        <v>409</v>
      </c>
      <c r="C174" s="5">
        <v>50</v>
      </c>
      <c r="D174" s="5">
        <v>49</v>
      </c>
      <c r="E174" s="5">
        <v>99</v>
      </c>
      <c r="F174" s="5">
        <v>61</v>
      </c>
      <c r="G174" s="5">
        <v>66</v>
      </c>
      <c r="H174" s="5">
        <v>127</v>
      </c>
      <c r="I174" s="12">
        <f>((H174-E174)/E174)*100</f>
        <v>28.28282828282828</v>
      </c>
    </row>
    <row r="175" spans="1:9" x14ac:dyDescent="0.3">
      <c r="A175" s="2" t="s">
        <v>135</v>
      </c>
      <c r="B175" s="13">
        <v>410</v>
      </c>
      <c r="C175" s="5">
        <v>311</v>
      </c>
      <c r="D175" s="5">
        <v>320</v>
      </c>
      <c r="E175" s="5">
        <v>631</v>
      </c>
      <c r="F175" s="5">
        <v>392</v>
      </c>
      <c r="G175" s="5">
        <v>395</v>
      </c>
      <c r="H175" s="5">
        <v>787</v>
      </c>
      <c r="I175" s="12">
        <f>((H175-E175)/E175)*100</f>
        <v>24.722662440570524</v>
      </c>
    </row>
    <row r="176" spans="1:9" x14ac:dyDescent="0.3">
      <c r="A176" s="2"/>
      <c r="B176" s="13"/>
      <c r="C176" s="14">
        <f>SUM(C166:C175)</f>
        <v>794</v>
      </c>
      <c r="D176" s="14">
        <f>SUM(D166:D175)</f>
        <v>807</v>
      </c>
      <c r="E176" s="14">
        <f>SUM(E166:E175)</f>
        <v>1601</v>
      </c>
      <c r="F176" s="14">
        <f>SUM(F166:F175)</f>
        <v>979</v>
      </c>
      <c r="G176" s="14">
        <f>SUM(G166:G175)</f>
        <v>1009</v>
      </c>
      <c r="H176" s="14">
        <f>SUM(H166:H175)</f>
        <v>1988</v>
      </c>
      <c r="I176" s="10">
        <f>((H176-E176)/E176)*100</f>
        <v>24.172392254840723</v>
      </c>
    </row>
    <row r="177" spans="1:9" x14ac:dyDescent="0.3">
      <c r="A177" s="2"/>
      <c r="B177" s="13"/>
      <c r="C177" s="5"/>
      <c r="D177" s="5"/>
      <c r="E177" s="5"/>
      <c r="F177" s="5"/>
      <c r="G177" s="5"/>
      <c r="H177" s="5"/>
    </row>
    <row r="178" spans="1:9" x14ac:dyDescent="0.3">
      <c r="A178" s="2"/>
      <c r="B178" s="13"/>
      <c r="C178" s="5"/>
      <c r="D178" s="5"/>
      <c r="E178" s="5"/>
      <c r="F178" s="5"/>
      <c r="G178" s="5"/>
      <c r="H178" s="5"/>
    </row>
    <row r="179" spans="1:9" x14ac:dyDescent="0.3">
      <c r="A179" s="1" t="s">
        <v>331</v>
      </c>
      <c r="B179" s="13"/>
      <c r="C179" s="5"/>
      <c r="D179" s="5"/>
      <c r="E179" s="5"/>
      <c r="F179" s="5"/>
      <c r="G179" s="5"/>
      <c r="H179" s="5"/>
    </row>
    <row r="180" spans="1:9" x14ac:dyDescent="0.3">
      <c r="A180" s="2" t="s">
        <v>136</v>
      </c>
      <c r="B180" s="13">
        <v>501</v>
      </c>
      <c r="C180" s="5">
        <v>12</v>
      </c>
      <c r="D180" s="5">
        <v>23</v>
      </c>
      <c r="E180" s="5">
        <v>35</v>
      </c>
      <c r="F180" s="5">
        <v>17</v>
      </c>
      <c r="G180" s="5">
        <v>19</v>
      </c>
      <c r="H180" s="5">
        <v>36</v>
      </c>
      <c r="I180" s="12">
        <f>((H180-E180)/E180)*100</f>
        <v>2.8571428571428572</v>
      </c>
    </row>
    <row r="181" spans="1:9" x14ac:dyDescent="0.3">
      <c r="A181" s="2" t="s">
        <v>137</v>
      </c>
      <c r="B181" s="13">
        <v>502</v>
      </c>
      <c r="C181" s="5">
        <v>96</v>
      </c>
      <c r="D181" s="5">
        <v>120</v>
      </c>
      <c r="E181" s="5">
        <v>216</v>
      </c>
      <c r="F181" s="5">
        <v>104</v>
      </c>
      <c r="G181" s="5">
        <v>101</v>
      </c>
      <c r="H181" s="5">
        <v>205</v>
      </c>
      <c r="I181" s="12">
        <f>((H181-E181)/E181)*100</f>
        <v>-5.0925925925925926</v>
      </c>
    </row>
    <row r="182" spans="1:9" x14ac:dyDescent="0.3">
      <c r="A182" s="2" t="s">
        <v>138</v>
      </c>
      <c r="B182" s="13">
        <v>503</v>
      </c>
      <c r="C182" s="5">
        <v>23</v>
      </c>
      <c r="D182" s="5">
        <v>15</v>
      </c>
      <c r="E182" s="5">
        <v>38</v>
      </c>
      <c r="F182" s="5">
        <v>30</v>
      </c>
      <c r="G182" s="5">
        <v>48</v>
      </c>
      <c r="H182" s="5">
        <v>78</v>
      </c>
      <c r="I182" s="12">
        <f>((H182-E182)/E182)*100</f>
        <v>105.26315789473684</v>
      </c>
    </row>
    <row r="183" spans="1:9" x14ac:dyDescent="0.3">
      <c r="A183" s="2" t="s">
        <v>139</v>
      </c>
      <c r="B183" s="13">
        <v>504</v>
      </c>
      <c r="C183" s="5">
        <v>15</v>
      </c>
      <c r="D183" s="5">
        <v>17</v>
      </c>
      <c r="E183" s="5">
        <v>32</v>
      </c>
      <c r="F183" s="5">
        <v>9</v>
      </c>
      <c r="G183" s="5">
        <v>15</v>
      </c>
      <c r="H183" s="5">
        <v>24</v>
      </c>
      <c r="I183" s="12">
        <f>((H183-E183)/E183)*100</f>
        <v>-25</v>
      </c>
    </row>
    <row r="184" spans="1:9" x14ac:dyDescent="0.3">
      <c r="A184" s="2" t="s">
        <v>140</v>
      </c>
      <c r="B184" s="13">
        <v>505</v>
      </c>
      <c r="C184" s="5">
        <v>41</v>
      </c>
      <c r="D184" s="5">
        <v>48</v>
      </c>
      <c r="E184" s="5">
        <v>89</v>
      </c>
      <c r="F184" s="5">
        <v>33</v>
      </c>
      <c r="G184" s="5">
        <v>33</v>
      </c>
      <c r="H184" s="5">
        <v>66</v>
      </c>
      <c r="I184" s="12">
        <f>((H184-E184)/E184)*100</f>
        <v>-25.842696629213485</v>
      </c>
    </row>
    <row r="185" spans="1:9" x14ac:dyDescent="0.3">
      <c r="A185" s="2" t="s">
        <v>330</v>
      </c>
      <c r="B185" s="13">
        <v>506</v>
      </c>
      <c r="C185" s="5">
        <v>2</v>
      </c>
      <c r="D185" s="5">
        <v>3</v>
      </c>
      <c r="E185" s="5">
        <v>5</v>
      </c>
      <c r="I185" s="12" t="s">
        <v>316</v>
      </c>
    </row>
    <row r="186" spans="1:9" x14ac:dyDescent="0.3">
      <c r="A186" s="2" t="s">
        <v>141</v>
      </c>
      <c r="B186" s="13">
        <v>507</v>
      </c>
      <c r="C186" s="5">
        <v>159</v>
      </c>
      <c r="D186" s="5">
        <v>113</v>
      </c>
      <c r="E186" s="5">
        <v>272</v>
      </c>
      <c r="F186" s="5">
        <v>125</v>
      </c>
      <c r="G186" s="5">
        <v>141</v>
      </c>
      <c r="H186" s="5">
        <v>266</v>
      </c>
      <c r="I186" s="12">
        <f>((H186-E186)/E186)*100</f>
        <v>-2.2058823529411766</v>
      </c>
    </row>
    <row r="187" spans="1:9" x14ac:dyDescent="0.3">
      <c r="A187" s="2" t="s">
        <v>142</v>
      </c>
      <c r="B187" s="13">
        <v>508</v>
      </c>
      <c r="C187" s="5">
        <v>395</v>
      </c>
      <c r="D187" s="5">
        <v>368</v>
      </c>
      <c r="E187" s="5">
        <v>763</v>
      </c>
      <c r="F187" s="5">
        <v>427</v>
      </c>
      <c r="G187" s="5">
        <v>418</v>
      </c>
      <c r="H187" s="5">
        <v>845</v>
      </c>
      <c r="I187" s="12">
        <f>((H187-E187)/E187)*100</f>
        <v>10.747051114023591</v>
      </c>
    </row>
    <row r="188" spans="1:9" x14ac:dyDescent="0.3">
      <c r="A188" s="2" t="s">
        <v>143</v>
      </c>
      <c r="B188" s="13">
        <v>509</v>
      </c>
      <c r="C188" s="5">
        <v>121</v>
      </c>
      <c r="D188" s="5">
        <v>98</v>
      </c>
      <c r="E188" s="5">
        <v>219</v>
      </c>
      <c r="F188" s="5">
        <v>91</v>
      </c>
      <c r="G188" s="5">
        <v>77</v>
      </c>
      <c r="H188" s="5">
        <v>168</v>
      </c>
      <c r="I188" s="12">
        <f>((H188-E188)/E188)*100</f>
        <v>-23.287671232876711</v>
      </c>
    </row>
    <row r="189" spans="1:9" x14ac:dyDescent="0.3">
      <c r="A189" s="2" t="s">
        <v>144</v>
      </c>
      <c r="B189" s="13">
        <v>510</v>
      </c>
      <c r="C189" s="5">
        <v>24</v>
      </c>
      <c r="D189" s="5">
        <v>21</v>
      </c>
      <c r="E189" s="5">
        <v>45</v>
      </c>
      <c r="F189" s="5">
        <v>25</v>
      </c>
      <c r="G189" s="5">
        <v>15</v>
      </c>
      <c r="H189" s="5">
        <v>40</v>
      </c>
      <c r="I189" s="12">
        <f>((H189-E189)/E189)*100</f>
        <v>-11.111111111111111</v>
      </c>
    </row>
    <row r="190" spans="1:9" x14ac:dyDescent="0.3">
      <c r="A190" s="2" t="s">
        <v>145</v>
      </c>
      <c r="B190" s="13">
        <v>512</v>
      </c>
      <c r="C190" s="5">
        <v>49</v>
      </c>
      <c r="D190" s="5">
        <v>46</v>
      </c>
      <c r="E190" s="5">
        <v>95</v>
      </c>
      <c r="F190" s="5">
        <v>53</v>
      </c>
      <c r="G190" s="5">
        <v>50</v>
      </c>
      <c r="H190" s="5">
        <v>103</v>
      </c>
      <c r="I190" s="12">
        <f>((H190-E190)/E190)*100</f>
        <v>8.4210526315789469</v>
      </c>
    </row>
    <row r="191" spans="1:9" x14ac:dyDescent="0.3">
      <c r="A191" s="2" t="s">
        <v>146</v>
      </c>
      <c r="B191" s="13">
        <v>513</v>
      </c>
      <c r="C191" s="5">
        <v>75</v>
      </c>
      <c r="D191" s="5">
        <v>64</v>
      </c>
      <c r="E191" s="5">
        <v>139</v>
      </c>
      <c r="F191" s="5">
        <v>82</v>
      </c>
      <c r="G191" s="5">
        <v>78</v>
      </c>
      <c r="H191" s="5">
        <v>160</v>
      </c>
      <c r="I191" s="12">
        <f>((H191-E191)/E191)*100</f>
        <v>15.107913669064748</v>
      </c>
    </row>
    <row r="192" spans="1:9" x14ac:dyDescent="0.3">
      <c r="A192" s="2" t="s">
        <v>147</v>
      </c>
      <c r="B192" s="13">
        <v>514</v>
      </c>
      <c r="C192" s="5">
        <v>835</v>
      </c>
      <c r="D192" s="5">
        <v>849</v>
      </c>
      <c r="E192" s="5">
        <v>1684</v>
      </c>
      <c r="F192" s="5">
        <v>751</v>
      </c>
      <c r="G192" s="5">
        <v>715</v>
      </c>
      <c r="H192" s="5">
        <v>1466</v>
      </c>
      <c r="I192" s="12">
        <f>((H192-E192)/E192)*100</f>
        <v>-12.945368171021377</v>
      </c>
    </row>
    <row r="193" spans="1:9" x14ac:dyDescent="0.3">
      <c r="A193" s="2" t="s">
        <v>148</v>
      </c>
      <c r="B193" s="13">
        <v>515</v>
      </c>
      <c r="F193" s="5">
        <v>5</v>
      </c>
      <c r="G193" s="5">
        <v>5</v>
      </c>
      <c r="H193" s="5">
        <v>10</v>
      </c>
      <c r="I193" s="12" t="s">
        <v>316</v>
      </c>
    </row>
    <row r="194" spans="1:9" x14ac:dyDescent="0.3">
      <c r="A194" s="2" t="s">
        <v>149</v>
      </c>
      <c r="B194" s="13">
        <v>516</v>
      </c>
      <c r="C194" s="5">
        <v>59</v>
      </c>
      <c r="D194" s="5">
        <v>41</v>
      </c>
      <c r="E194" s="5">
        <v>100</v>
      </c>
      <c r="F194" s="5">
        <v>38</v>
      </c>
      <c r="G194" s="5">
        <v>52</v>
      </c>
      <c r="H194" s="5">
        <v>90</v>
      </c>
      <c r="I194" s="12">
        <f>((H194-E194)/E194)*100</f>
        <v>-10</v>
      </c>
    </row>
    <row r="195" spans="1:9" x14ac:dyDescent="0.3">
      <c r="A195" s="2" t="s">
        <v>150</v>
      </c>
      <c r="B195" s="13">
        <v>517</v>
      </c>
      <c r="F195" s="5"/>
      <c r="G195" s="5">
        <v>1</v>
      </c>
      <c r="H195" s="5">
        <v>1</v>
      </c>
      <c r="I195" s="12" t="s">
        <v>316</v>
      </c>
    </row>
    <row r="196" spans="1:9" x14ac:dyDescent="0.3">
      <c r="A196" s="2" t="s">
        <v>151</v>
      </c>
      <c r="B196" s="13">
        <v>518</v>
      </c>
      <c r="C196" s="5">
        <v>31</v>
      </c>
      <c r="D196" s="5">
        <v>23</v>
      </c>
      <c r="E196" s="5">
        <v>54</v>
      </c>
      <c r="F196" s="5">
        <v>34</v>
      </c>
      <c r="G196" s="5">
        <v>50</v>
      </c>
      <c r="H196" s="5">
        <v>84</v>
      </c>
      <c r="I196" s="12">
        <f>((H196-E196)/E196)*100</f>
        <v>55.555555555555557</v>
      </c>
    </row>
    <row r="197" spans="1:9" x14ac:dyDescent="0.3">
      <c r="A197" s="2" t="s">
        <v>152</v>
      </c>
      <c r="B197" s="13">
        <v>519</v>
      </c>
      <c r="C197" s="5">
        <v>90</v>
      </c>
      <c r="D197" s="5">
        <v>95</v>
      </c>
      <c r="E197" s="5">
        <v>185</v>
      </c>
      <c r="F197" s="5">
        <v>92</v>
      </c>
      <c r="G197" s="5">
        <v>103</v>
      </c>
      <c r="H197" s="5">
        <v>195</v>
      </c>
      <c r="I197" s="12">
        <f>((H197-E197)/E197)*100</f>
        <v>5.4054054054054053</v>
      </c>
    </row>
    <row r="198" spans="1:9" x14ac:dyDescent="0.3">
      <c r="A198" s="2" t="s">
        <v>153</v>
      </c>
      <c r="B198" s="13">
        <v>520</v>
      </c>
      <c r="C198" s="5">
        <v>14</v>
      </c>
      <c r="D198" s="5">
        <v>13</v>
      </c>
      <c r="E198" s="5">
        <v>27</v>
      </c>
      <c r="F198" s="5">
        <v>28</v>
      </c>
      <c r="G198" s="5">
        <v>26</v>
      </c>
      <c r="H198" s="5">
        <v>54</v>
      </c>
      <c r="I198" s="12">
        <f>((H198-E198)/E198)*100</f>
        <v>100</v>
      </c>
    </row>
    <row r="199" spans="1:9" x14ac:dyDescent="0.3">
      <c r="A199" s="2" t="s">
        <v>154</v>
      </c>
      <c r="B199" s="13">
        <v>521</v>
      </c>
      <c r="C199" s="5">
        <v>6</v>
      </c>
      <c r="D199" s="5">
        <v>17</v>
      </c>
      <c r="E199" s="5">
        <v>23</v>
      </c>
      <c r="F199" s="5">
        <v>11</v>
      </c>
      <c r="G199" s="5">
        <v>24</v>
      </c>
      <c r="H199" s="5">
        <v>35</v>
      </c>
      <c r="I199" s="12">
        <f>((H199-E199)/E199)*100</f>
        <v>52.173913043478258</v>
      </c>
    </row>
    <row r="200" spans="1:9" x14ac:dyDescent="0.3">
      <c r="A200" s="2" t="s">
        <v>155</v>
      </c>
      <c r="B200" s="13">
        <v>522</v>
      </c>
      <c r="C200" s="5">
        <v>265</v>
      </c>
      <c r="D200" s="5">
        <v>267</v>
      </c>
      <c r="E200" s="5">
        <v>532</v>
      </c>
      <c r="F200" s="5">
        <v>307</v>
      </c>
      <c r="G200" s="5">
        <v>295</v>
      </c>
      <c r="H200" s="5">
        <v>602</v>
      </c>
      <c r="I200" s="12">
        <f>((H200-E200)/E200)*100</f>
        <v>13.157894736842104</v>
      </c>
    </row>
    <row r="201" spans="1:9" x14ac:dyDescent="0.3">
      <c r="A201" s="2" t="s">
        <v>156</v>
      </c>
      <c r="B201" s="13">
        <v>523</v>
      </c>
      <c r="C201" s="5">
        <v>14</v>
      </c>
      <c r="D201" s="5">
        <v>15</v>
      </c>
      <c r="E201" s="5">
        <v>29</v>
      </c>
      <c r="F201" s="5">
        <v>16</v>
      </c>
      <c r="G201" s="5">
        <v>9</v>
      </c>
      <c r="H201" s="5">
        <v>25</v>
      </c>
      <c r="I201" s="12">
        <f>((H201-E201)/E201)*100</f>
        <v>-13.793103448275861</v>
      </c>
    </row>
    <row r="202" spans="1:9" x14ac:dyDescent="0.3">
      <c r="A202" s="2" t="s">
        <v>157</v>
      </c>
      <c r="B202" s="13">
        <v>524</v>
      </c>
      <c r="C202" s="5">
        <v>12</v>
      </c>
      <c r="D202" s="5">
        <v>6</v>
      </c>
      <c r="E202" s="5">
        <v>18</v>
      </c>
      <c r="F202" s="5">
        <v>8</v>
      </c>
      <c r="G202" s="5">
        <v>2</v>
      </c>
      <c r="H202" s="5">
        <v>10</v>
      </c>
      <c r="I202" s="12">
        <f>((H202-E202)/E202)*100</f>
        <v>-44.444444444444443</v>
      </c>
    </row>
    <row r="203" spans="1:9" x14ac:dyDescent="0.3">
      <c r="A203" s="2" t="s">
        <v>158</v>
      </c>
      <c r="B203" s="13">
        <v>525</v>
      </c>
      <c r="C203" s="5">
        <v>117</v>
      </c>
      <c r="D203" s="5">
        <v>150</v>
      </c>
      <c r="E203" s="5">
        <v>267</v>
      </c>
      <c r="F203" s="5">
        <v>165</v>
      </c>
      <c r="G203" s="5">
        <v>142</v>
      </c>
      <c r="H203" s="5">
        <v>307</v>
      </c>
      <c r="I203" s="12">
        <f>((H203-E203)/E203)*100</f>
        <v>14.981273408239701</v>
      </c>
    </row>
    <row r="204" spans="1:9" x14ac:dyDescent="0.3">
      <c r="A204" s="2" t="s">
        <v>159</v>
      </c>
      <c r="B204" s="13">
        <v>526</v>
      </c>
      <c r="C204" s="5">
        <v>97</v>
      </c>
      <c r="D204" s="5">
        <v>56</v>
      </c>
      <c r="E204" s="5">
        <v>153</v>
      </c>
      <c r="F204" s="5">
        <v>70</v>
      </c>
      <c r="G204" s="5">
        <v>66</v>
      </c>
      <c r="H204" s="5">
        <v>136</v>
      </c>
      <c r="I204" s="12">
        <f>((H204-E204)/E204)*100</f>
        <v>-11.111111111111111</v>
      </c>
    </row>
    <row r="205" spans="1:9" x14ac:dyDescent="0.3">
      <c r="A205" s="2" t="s">
        <v>160</v>
      </c>
      <c r="B205" s="13">
        <v>527</v>
      </c>
      <c r="C205" s="5"/>
      <c r="D205" s="5">
        <v>1</v>
      </c>
      <c r="E205" s="5">
        <v>1</v>
      </c>
      <c r="F205" s="5">
        <v>1</v>
      </c>
      <c r="G205" s="5"/>
      <c r="H205" s="5">
        <v>1</v>
      </c>
      <c r="I205" s="12">
        <f>((H205-E205)/E205)*100</f>
        <v>0</v>
      </c>
    </row>
    <row r="206" spans="1:9" x14ac:dyDescent="0.3">
      <c r="A206" s="2" t="s">
        <v>161</v>
      </c>
      <c r="B206" s="13">
        <v>528</v>
      </c>
      <c r="C206" s="5">
        <v>252</v>
      </c>
      <c r="D206" s="5">
        <v>244</v>
      </c>
      <c r="E206" s="5">
        <v>496</v>
      </c>
      <c r="F206" s="5">
        <v>304</v>
      </c>
      <c r="G206" s="5">
        <v>263</v>
      </c>
      <c r="H206" s="5">
        <v>567</v>
      </c>
      <c r="I206" s="12">
        <f>((H206-E206)/E206)*100</f>
        <v>14.31451612903226</v>
      </c>
    </row>
    <row r="207" spans="1:9" x14ac:dyDescent="0.3">
      <c r="A207" s="2" t="s">
        <v>162</v>
      </c>
      <c r="B207" s="13">
        <v>529</v>
      </c>
      <c r="C207" s="5">
        <v>47</v>
      </c>
      <c r="D207" s="5">
        <v>29</v>
      </c>
      <c r="E207" s="5">
        <v>76</v>
      </c>
      <c r="F207" s="5">
        <v>49</v>
      </c>
      <c r="G207" s="5">
        <v>48</v>
      </c>
      <c r="H207" s="5">
        <v>97</v>
      </c>
      <c r="I207" s="12">
        <f>((H207-E207)/E207)*100</f>
        <v>27.631578947368425</v>
      </c>
    </row>
    <row r="208" spans="1:9" x14ac:dyDescent="0.3">
      <c r="A208" s="2" t="s">
        <v>163</v>
      </c>
      <c r="B208" s="13">
        <v>530</v>
      </c>
      <c r="C208" s="5">
        <v>17</v>
      </c>
      <c r="D208" s="5">
        <v>17</v>
      </c>
      <c r="E208" s="5">
        <v>34</v>
      </c>
      <c r="F208" s="5">
        <v>13</v>
      </c>
      <c r="G208" s="5">
        <v>12</v>
      </c>
      <c r="H208" s="5">
        <v>25</v>
      </c>
      <c r="I208" s="12">
        <f>((H208-E208)/E208)*100</f>
        <v>-26.47058823529412</v>
      </c>
    </row>
    <row r="209" spans="1:9" x14ac:dyDescent="0.3">
      <c r="A209" s="2" t="s">
        <v>164</v>
      </c>
      <c r="B209" s="13">
        <v>531</v>
      </c>
      <c r="C209" s="5">
        <v>1</v>
      </c>
      <c r="D209" s="5">
        <v>2</v>
      </c>
      <c r="E209" s="5">
        <v>3</v>
      </c>
      <c r="F209" s="5">
        <v>12</v>
      </c>
      <c r="G209" s="5">
        <v>10</v>
      </c>
      <c r="H209" s="5">
        <v>22</v>
      </c>
      <c r="I209" s="12">
        <f>((H209-E209)/E209)*100</f>
        <v>633.33333333333326</v>
      </c>
    </row>
    <row r="210" spans="1:9" x14ac:dyDescent="0.3">
      <c r="A210" s="2" t="s">
        <v>165</v>
      </c>
      <c r="B210" s="13">
        <v>532</v>
      </c>
      <c r="C210" s="5">
        <v>22</v>
      </c>
      <c r="D210" s="5">
        <v>17</v>
      </c>
      <c r="E210" s="5">
        <v>39</v>
      </c>
      <c r="F210" s="5">
        <v>38</v>
      </c>
      <c r="G210" s="5">
        <v>50</v>
      </c>
      <c r="H210" s="5">
        <v>88</v>
      </c>
      <c r="I210" s="12">
        <f>((H210-E210)/E210)*100</f>
        <v>125.64102564102564</v>
      </c>
    </row>
    <row r="211" spans="1:9" x14ac:dyDescent="0.3">
      <c r="A211" s="2" t="s">
        <v>166</v>
      </c>
      <c r="B211" s="13">
        <v>533</v>
      </c>
      <c r="C211" s="5">
        <v>54</v>
      </c>
      <c r="D211" s="5">
        <v>73</v>
      </c>
      <c r="E211" s="5">
        <v>127</v>
      </c>
      <c r="F211" s="5">
        <v>47</v>
      </c>
      <c r="G211" s="5">
        <v>41</v>
      </c>
      <c r="H211" s="5">
        <v>88</v>
      </c>
      <c r="I211" s="12">
        <f>((H211-E211)/E211)*100</f>
        <v>-30.708661417322837</v>
      </c>
    </row>
    <row r="212" spans="1:9" x14ac:dyDescent="0.3">
      <c r="A212" s="2" t="s">
        <v>167</v>
      </c>
      <c r="B212" s="13">
        <v>534</v>
      </c>
      <c r="C212" s="5">
        <v>183</v>
      </c>
      <c r="D212" s="5">
        <v>159</v>
      </c>
      <c r="E212" s="5">
        <v>342</v>
      </c>
      <c r="F212" s="5">
        <v>180</v>
      </c>
      <c r="G212" s="5">
        <v>206</v>
      </c>
      <c r="H212" s="5">
        <v>386</v>
      </c>
      <c r="I212" s="12">
        <f>((H212-E212)/E212)*100</f>
        <v>12.865497076023392</v>
      </c>
    </row>
    <row r="213" spans="1:9" x14ac:dyDescent="0.3">
      <c r="A213" s="2" t="s">
        <v>168</v>
      </c>
      <c r="B213" s="13">
        <v>535</v>
      </c>
      <c r="C213" s="5">
        <v>327</v>
      </c>
      <c r="D213" s="5">
        <v>344</v>
      </c>
      <c r="E213" s="5">
        <v>671</v>
      </c>
      <c r="F213" s="5">
        <v>312</v>
      </c>
      <c r="G213" s="5">
        <v>349</v>
      </c>
      <c r="H213" s="5">
        <v>661</v>
      </c>
      <c r="I213" s="12">
        <f>((H213-E213)/E213)*100</f>
        <v>-1.4903129657228018</v>
      </c>
    </row>
    <row r="214" spans="1:9" x14ac:dyDescent="0.3">
      <c r="A214" s="2" t="s">
        <v>169</v>
      </c>
      <c r="B214" s="13">
        <v>536</v>
      </c>
      <c r="F214" s="5">
        <v>1</v>
      </c>
      <c r="G214" s="5"/>
      <c r="H214" s="5">
        <v>1</v>
      </c>
      <c r="I214" s="12" t="s">
        <v>316</v>
      </c>
    </row>
    <row r="215" spans="1:9" x14ac:dyDescent="0.3">
      <c r="A215" s="2" t="s">
        <v>170</v>
      </c>
      <c r="B215" s="13">
        <v>537</v>
      </c>
      <c r="C215" s="5">
        <v>14</v>
      </c>
      <c r="D215" s="5">
        <v>11</v>
      </c>
      <c r="E215" s="5">
        <v>25</v>
      </c>
      <c r="F215" s="5">
        <v>12</v>
      </c>
      <c r="G215" s="5">
        <v>12</v>
      </c>
      <c r="H215" s="5">
        <v>24</v>
      </c>
      <c r="I215" s="12">
        <f>((H215-E215)/E215)*100</f>
        <v>-4</v>
      </c>
    </row>
    <row r="216" spans="1:9" x14ac:dyDescent="0.3">
      <c r="A216" s="2" t="s">
        <v>171</v>
      </c>
      <c r="B216" s="13">
        <v>538</v>
      </c>
      <c r="C216" s="5">
        <v>95</v>
      </c>
      <c r="D216" s="5">
        <v>94</v>
      </c>
      <c r="E216" s="5">
        <v>189</v>
      </c>
      <c r="F216" s="5">
        <v>139</v>
      </c>
      <c r="G216" s="5">
        <v>134</v>
      </c>
      <c r="H216" s="5">
        <v>273</v>
      </c>
      <c r="I216" s="12">
        <f>((H216-E216)/E216)*100</f>
        <v>44.444444444444443</v>
      </c>
    </row>
    <row r="217" spans="1:9" x14ac:dyDescent="0.3">
      <c r="A217" s="2" t="s">
        <v>172</v>
      </c>
      <c r="B217" s="13">
        <v>539</v>
      </c>
      <c r="C217" s="5">
        <v>34</v>
      </c>
      <c r="D217" s="5">
        <v>22</v>
      </c>
      <c r="E217" s="5">
        <v>56</v>
      </c>
      <c r="F217" s="5">
        <v>25</v>
      </c>
      <c r="G217" s="5">
        <v>30</v>
      </c>
      <c r="H217" s="5">
        <v>55</v>
      </c>
      <c r="I217" s="12">
        <f>((H217-E217)/E217)*100</f>
        <v>-1.7857142857142856</v>
      </c>
    </row>
    <row r="218" spans="1:9" x14ac:dyDescent="0.3">
      <c r="A218" s="2" t="s">
        <v>173</v>
      </c>
      <c r="B218" s="13">
        <v>540</v>
      </c>
      <c r="C218" s="5">
        <v>105</v>
      </c>
      <c r="D218" s="5">
        <v>94</v>
      </c>
      <c r="E218" s="5">
        <v>199</v>
      </c>
      <c r="F218" s="5">
        <v>130</v>
      </c>
      <c r="G218" s="5">
        <v>119</v>
      </c>
      <c r="H218" s="5">
        <v>249</v>
      </c>
      <c r="I218" s="12">
        <f>((H218-E218)/E218)*100</f>
        <v>25.125628140703515</v>
      </c>
    </row>
    <row r="219" spans="1:9" x14ac:dyDescent="0.3">
      <c r="A219" s="2" t="s">
        <v>174</v>
      </c>
      <c r="B219" s="13">
        <v>541</v>
      </c>
      <c r="C219" s="5">
        <v>7</v>
      </c>
      <c r="D219" s="5">
        <v>5</v>
      </c>
      <c r="E219" s="5">
        <v>12</v>
      </c>
      <c r="F219" s="5">
        <v>15</v>
      </c>
      <c r="G219" s="5">
        <v>17</v>
      </c>
      <c r="H219" s="5">
        <v>32</v>
      </c>
      <c r="I219" s="12">
        <f>((H219-E219)/E219)*100</f>
        <v>166.66666666666669</v>
      </c>
    </row>
    <row r="220" spans="1:9" x14ac:dyDescent="0.3">
      <c r="A220" s="2" t="s">
        <v>175</v>
      </c>
      <c r="B220" s="13">
        <v>542</v>
      </c>
      <c r="C220" s="5">
        <v>16</v>
      </c>
      <c r="D220" s="5">
        <v>13</v>
      </c>
      <c r="E220" s="5">
        <v>29</v>
      </c>
      <c r="F220" s="5">
        <v>20</v>
      </c>
      <c r="G220" s="5">
        <v>30</v>
      </c>
      <c r="H220" s="5">
        <v>50</v>
      </c>
      <c r="I220" s="12">
        <f>((H220-E220)/E220)*100</f>
        <v>72.41379310344827</v>
      </c>
    </row>
    <row r="221" spans="1:9" x14ac:dyDescent="0.3">
      <c r="A221" s="2" t="s">
        <v>176</v>
      </c>
      <c r="B221" s="13">
        <v>543</v>
      </c>
      <c r="C221" s="5"/>
      <c r="D221" s="5">
        <v>1</v>
      </c>
      <c r="E221" s="5">
        <v>1</v>
      </c>
      <c r="F221" s="5"/>
      <c r="G221" s="5">
        <v>2</v>
      </c>
      <c r="H221" s="5">
        <v>2</v>
      </c>
      <c r="I221" s="12">
        <f>((H221-E221)/E221)*100</f>
        <v>100</v>
      </c>
    </row>
    <row r="222" spans="1:9" x14ac:dyDescent="0.3">
      <c r="A222" s="2" t="s">
        <v>177</v>
      </c>
      <c r="B222" s="13">
        <v>544</v>
      </c>
      <c r="C222" s="5">
        <v>11</v>
      </c>
      <c r="D222" s="5">
        <v>7</v>
      </c>
      <c r="E222" s="5">
        <v>18</v>
      </c>
      <c r="F222" s="5">
        <v>6</v>
      </c>
      <c r="G222" s="5">
        <v>4</v>
      </c>
      <c r="H222" s="5">
        <v>10</v>
      </c>
      <c r="I222" s="12">
        <f>((H222-E222)/E222)*100</f>
        <v>-44.444444444444443</v>
      </c>
    </row>
    <row r="223" spans="1:9" x14ac:dyDescent="0.3">
      <c r="A223" s="2" t="s">
        <v>329</v>
      </c>
      <c r="B223" s="13">
        <v>545</v>
      </c>
      <c r="C223" s="5">
        <v>4</v>
      </c>
      <c r="D223" s="5">
        <v>4</v>
      </c>
      <c r="E223" s="5">
        <v>8</v>
      </c>
      <c r="I223" s="12" t="s">
        <v>316</v>
      </c>
    </row>
    <row r="224" spans="1:9" x14ac:dyDescent="0.3">
      <c r="A224" s="2" t="s">
        <v>178</v>
      </c>
      <c r="B224" s="13">
        <v>547</v>
      </c>
      <c r="C224" s="5">
        <v>3</v>
      </c>
      <c r="D224" s="5">
        <v>3</v>
      </c>
      <c r="E224" s="5">
        <v>6</v>
      </c>
      <c r="F224" s="5">
        <v>10</v>
      </c>
      <c r="G224" s="5">
        <v>10</v>
      </c>
      <c r="H224" s="5">
        <v>20</v>
      </c>
      <c r="I224" s="12">
        <f>((H224-E224)/E224)*100</f>
        <v>233.33333333333334</v>
      </c>
    </row>
    <row r="225" spans="1:9" x14ac:dyDescent="0.3">
      <c r="A225" s="2" t="s">
        <v>179</v>
      </c>
      <c r="B225" s="13">
        <v>549</v>
      </c>
      <c r="C225" s="5">
        <v>4</v>
      </c>
      <c r="D225" s="5">
        <v>6</v>
      </c>
      <c r="E225" s="5">
        <v>10</v>
      </c>
      <c r="F225" s="5"/>
      <c r="G225" s="5">
        <v>2</v>
      </c>
      <c r="H225" s="5">
        <v>2</v>
      </c>
      <c r="I225" s="12">
        <f>((H225-E225)/E225)*100</f>
        <v>-80</v>
      </c>
    </row>
    <row r="226" spans="1:9" x14ac:dyDescent="0.3">
      <c r="A226" s="2" t="s">
        <v>328</v>
      </c>
      <c r="B226" s="13">
        <v>550</v>
      </c>
      <c r="C226" s="5"/>
      <c r="D226" s="5">
        <v>1</v>
      </c>
      <c r="E226" s="5">
        <v>1</v>
      </c>
      <c r="I226" s="12" t="s">
        <v>316</v>
      </c>
    </row>
    <row r="227" spans="1:9" x14ac:dyDescent="0.3">
      <c r="A227" s="2" t="s">
        <v>180</v>
      </c>
      <c r="B227" s="13">
        <v>551</v>
      </c>
      <c r="C227" s="5">
        <v>2</v>
      </c>
      <c r="D227" s="5">
        <v>1</v>
      </c>
      <c r="E227" s="5">
        <v>3</v>
      </c>
      <c r="F227" s="5">
        <v>6</v>
      </c>
      <c r="G227" s="5">
        <v>1</v>
      </c>
      <c r="H227" s="5">
        <v>7</v>
      </c>
      <c r="I227" s="12">
        <f>((H227-E227)/E227)*100</f>
        <v>133.33333333333331</v>
      </c>
    </row>
    <row r="228" spans="1:9" x14ac:dyDescent="0.3">
      <c r="A228" s="2" t="s">
        <v>181</v>
      </c>
      <c r="B228" s="13">
        <v>552</v>
      </c>
      <c r="F228" s="5">
        <v>1</v>
      </c>
      <c r="G228" s="5">
        <v>3</v>
      </c>
      <c r="H228" s="5">
        <v>4</v>
      </c>
      <c r="I228" s="12" t="e">
        <f>((H228-E228)/E228)*100</f>
        <v>#DIV/0!</v>
      </c>
    </row>
    <row r="229" spans="1:9" x14ac:dyDescent="0.3">
      <c r="A229" s="2" t="s">
        <v>182</v>
      </c>
      <c r="B229" s="13">
        <v>553</v>
      </c>
      <c r="C229" s="5">
        <v>6</v>
      </c>
      <c r="D229" s="5">
        <v>3</v>
      </c>
      <c r="E229" s="5">
        <v>9</v>
      </c>
      <c r="F229" s="5">
        <v>13</v>
      </c>
      <c r="G229" s="5">
        <v>10</v>
      </c>
      <c r="H229" s="5">
        <v>23</v>
      </c>
      <c r="I229" s="12">
        <f>((H229-E229)/E229)*100</f>
        <v>155.55555555555557</v>
      </c>
    </row>
    <row r="230" spans="1:9" x14ac:dyDescent="0.3">
      <c r="A230" s="2" t="s">
        <v>327</v>
      </c>
      <c r="B230" s="13">
        <v>554</v>
      </c>
      <c r="C230" s="5">
        <v>2</v>
      </c>
      <c r="D230" s="5">
        <v>4</v>
      </c>
      <c r="E230" s="5">
        <v>6</v>
      </c>
      <c r="I230" s="12" t="s">
        <v>316</v>
      </c>
    </row>
    <row r="231" spans="1:9" x14ac:dyDescent="0.3">
      <c r="A231" s="2" t="s">
        <v>183</v>
      </c>
      <c r="B231" s="13">
        <v>556</v>
      </c>
      <c r="C231" s="5">
        <v>30</v>
      </c>
      <c r="D231" s="5">
        <v>30</v>
      </c>
      <c r="E231" s="5">
        <v>60</v>
      </c>
      <c r="F231" s="5">
        <v>31</v>
      </c>
      <c r="G231" s="5">
        <v>31</v>
      </c>
      <c r="H231" s="5">
        <v>62</v>
      </c>
      <c r="I231" s="12">
        <f>((H231-E231)/E231)*100</f>
        <v>3.3333333333333335</v>
      </c>
    </row>
    <row r="232" spans="1:9" x14ac:dyDescent="0.3">
      <c r="A232" s="2" t="s">
        <v>184</v>
      </c>
      <c r="B232" s="13">
        <v>559</v>
      </c>
      <c r="C232" s="5">
        <v>10</v>
      </c>
      <c r="D232" s="5">
        <v>16</v>
      </c>
      <c r="E232" s="5">
        <v>26</v>
      </c>
      <c r="F232" s="5">
        <v>8</v>
      </c>
      <c r="G232" s="5">
        <v>11</v>
      </c>
      <c r="H232" s="5">
        <v>19</v>
      </c>
      <c r="I232" s="12">
        <f>((H232-E232)/E232)*100</f>
        <v>-26.923076923076923</v>
      </c>
    </row>
    <row r="233" spans="1:9" x14ac:dyDescent="0.3">
      <c r="A233" s="2" t="s">
        <v>292</v>
      </c>
      <c r="B233" s="13">
        <v>560</v>
      </c>
      <c r="C233" s="5">
        <v>20</v>
      </c>
      <c r="D233" s="5">
        <v>26</v>
      </c>
      <c r="E233" s="5">
        <v>46</v>
      </c>
      <c r="F233" s="5">
        <v>25</v>
      </c>
      <c r="G233" s="5">
        <v>32</v>
      </c>
      <c r="H233" s="5">
        <v>57</v>
      </c>
      <c r="I233" s="12">
        <f>((H233-E233)/E233)*100</f>
        <v>23.913043478260871</v>
      </c>
    </row>
    <row r="234" spans="1:9" x14ac:dyDescent="0.3">
      <c r="A234" s="2" t="s">
        <v>326</v>
      </c>
      <c r="B234" s="13">
        <v>563</v>
      </c>
      <c r="C234" s="5">
        <v>3</v>
      </c>
      <c r="D234" s="5">
        <v>1</v>
      </c>
      <c r="E234" s="5">
        <v>4</v>
      </c>
      <c r="I234" s="12" t="s">
        <v>316</v>
      </c>
    </row>
    <row r="235" spans="1:9" x14ac:dyDescent="0.3">
      <c r="A235" s="2" t="s">
        <v>308</v>
      </c>
      <c r="B235" s="13">
        <v>564</v>
      </c>
      <c r="C235" s="5">
        <v>6</v>
      </c>
      <c r="D235" s="5">
        <v>4</v>
      </c>
      <c r="E235" s="5">
        <v>10</v>
      </c>
      <c r="F235" s="5">
        <v>7</v>
      </c>
      <c r="G235" s="5">
        <v>3</v>
      </c>
      <c r="H235" s="5">
        <v>10</v>
      </c>
      <c r="I235" s="12">
        <f>((H235-E235)/E235)*100</f>
        <v>0</v>
      </c>
    </row>
    <row r="236" spans="1:9" x14ac:dyDescent="0.3">
      <c r="A236" s="2" t="s">
        <v>309</v>
      </c>
      <c r="B236" s="13">
        <v>566</v>
      </c>
      <c r="C236" s="5">
        <v>2</v>
      </c>
      <c r="D236" s="5">
        <v>3</v>
      </c>
      <c r="E236" s="5">
        <v>5</v>
      </c>
      <c r="F236" s="5">
        <v>6</v>
      </c>
      <c r="G236" s="5">
        <v>7</v>
      </c>
      <c r="H236" s="5">
        <v>13</v>
      </c>
      <c r="I236" s="12">
        <f>((H236-E236)/E236)*100</f>
        <v>160</v>
      </c>
    </row>
    <row r="237" spans="1:9" x14ac:dyDescent="0.3">
      <c r="A237" s="2" t="s">
        <v>185</v>
      </c>
      <c r="B237" s="13">
        <v>599</v>
      </c>
      <c r="C237" s="5">
        <v>35</v>
      </c>
      <c r="D237" s="5">
        <v>27</v>
      </c>
      <c r="E237" s="5">
        <v>62</v>
      </c>
      <c r="F237" s="5">
        <v>29</v>
      </c>
      <c r="G237" s="5">
        <v>33</v>
      </c>
      <c r="H237" s="5">
        <v>62</v>
      </c>
      <c r="I237" s="12">
        <f>((H237-E237)/E237)*100</f>
        <v>0</v>
      </c>
    </row>
    <row r="238" spans="1:9" x14ac:dyDescent="0.3">
      <c r="A238" s="2"/>
      <c r="B238" s="13"/>
      <c r="C238" s="14">
        <f>SUM(C180:C237)</f>
        <v>3864</v>
      </c>
      <c r="D238" s="14">
        <f>SUM(D180:D237)</f>
        <v>3730</v>
      </c>
      <c r="E238" s="14">
        <f>SUM(E180:E237)</f>
        <v>7594</v>
      </c>
      <c r="F238" s="14">
        <f>SUM(F180:F237)</f>
        <v>3961</v>
      </c>
      <c r="G238" s="14">
        <f>SUM(G180:G237)</f>
        <v>3955</v>
      </c>
      <c r="H238" s="14">
        <f>SUM(H180:H237)</f>
        <v>7916</v>
      </c>
      <c r="I238" s="10">
        <f>((H238-E238)/E238)*100</f>
        <v>4.2401896233868843</v>
      </c>
    </row>
    <row r="239" spans="1:9" x14ac:dyDescent="0.3">
      <c r="A239" s="2"/>
      <c r="B239" s="13"/>
      <c r="C239" s="5"/>
      <c r="D239" s="5"/>
      <c r="E239" s="5"/>
      <c r="F239" s="5"/>
      <c r="G239" s="5"/>
      <c r="H239" s="5"/>
    </row>
    <row r="240" spans="1:9" x14ac:dyDescent="0.3">
      <c r="A240" s="2"/>
      <c r="B240" s="13"/>
      <c r="C240" s="5"/>
      <c r="D240" s="5"/>
      <c r="E240" s="5"/>
      <c r="F240" s="5"/>
      <c r="G240" s="5"/>
      <c r="H240" s="5"/>
    </row>
    <row r="241" spans="1:9" ht="28.8" x14ac:dyDescent="0.3">
      <c r="A241" s="15" t="s">
        <v>325</v>
      </c>
      <c r="B241" s="13"/>
      <c r="C241" s="5"/>
      <c r="D241" s="5"/>
      <c r="E241" s="5"/>
      <c r="F241" s="5"/>
      <c r="G241" s="5"/>
      <c r="H241" s="5"/>
    </row>
    <row r="242" spans="1:9" x14ac:dyDescent="0.3">
      <c r="A242" s="2" t="s">
        <v>186</v>
      </c>
      <c r="B242" s="13">
        <v>601</v>
      </c>
      <c r="C242" s="5">
        <v>72</v>
      </c>
      <c r="D242" s="5">
        <v>73</v>
      </c>
      <c r="E242" s="5">
        <v>145</v>
      </c>
      <c r="F242" s="5">
        <v>125</v>
      </c>
      <c r="G242" s="5">
        <v>113</v>
      </c>
      <c r="H242" s="5">
        <v>238</v>
      </c>
      <c r="I242" s="12">
        <f>((H242-E242)/E242)*100</f>
        <v>64.137931034482747</v>
      </c>
    </row>
    <row r="243" spans="1:9" x14ac:dyDescent="0.3">
      <c r="A243" s="2" t="s">
        <v>187</v>
      </c>
      <c r="B243" s="13">
        <v>602</v>
      </c>
      <c r="C243" s="5">
        <v>4</v>
      </c>
      <c r="D243" s="5">
        <v>7</v>
      </c>
      <c r="E243" s="5">
        <v>11</v>
      </c>
      <c r="F243" s="5">
        <v>6</v>
      </c>
      <c r="G243" s="5"/>
      <c r="H243" s="5">
        <v>6</v>
      </c>
      <c r="I243" s="12">
        <f>((H243-E243)/E243)*100</f>
        <v>-45.454545454545453</v>
      </c>
    </row>
    <row r="244" spans="1:9" x14ac:dyDescent="0.3">
      <c r="A244" s="2" t="s">
        <v>188</v>
      </c>
      <c r="B244" s="13">
        <v>605</v>
      </c>
      <c r="C244" s="5"/>
      <c r="D244" s="5">
        <v>2</v>
      </c>
      <c r="E244" s="5">
        <v>2</v>
      </c>
      <c r="F244" s="5">
        <v>5</v>
      </c>
      <c r="G244" s="5">
        <v>6</v>
      </c>
      <c r="H244" s="5">
        <v>11</v>
      </c>
      <c r="I244" s="12">
        <f>((H244-E244)/E244)*100</f>
        <v>450</v>
      </c>
    </row>
    <row r="245" spans="1:9" x14ac:dyDescent="0.3">
      <c r="A245" s="2" t="s">
        <v>189</v>
      </c>
      <c r="B245" s="13">
        <v>606</v>
      </c>
      <c r="C245" s="5">
        <v>12</v>
      </c>
      <c r="D245" s="5">
        <v>8</v>
      </c>
      <c r="E245" s="5">
        <v>20</v>
      </c>
      <c r="F245" s="5">
        <v>25</v>
      </c>
      <c r="G245" s="5">
        <v>23</v>
      </c>
      <c r="H245" s="5">
        <v>48</v>
      </c>
      <c r="I245" s="12">
        <f>((H245-E245)/E245)*100</f>
        <v>140</v>
      </c>
    </row>
    <row r="246" spans="1:9" x14ac:dyDescent="0.3">
      <c r="A246" s="2" t="s">
        <v>190</v>
      </c>
      <c r="B246" s="13">
        <v>607</v>
      </c>
      <c r="C246" s="5">
        <v>7</v>
      </c>
      <c r="D246" s="5">
        <v>5</v>
      </c>
      <c r="E246" s="5">
        <v>12</v>
      </c>
      <c r="F246" s="5">
        <v>5</v>
      </c>
      <c r="G246" s="5">
        <v>9</v>
      </c>
      <c r="H246" s="5">
        <v>14</v>
      </c>
      <c r="I246" s="12">
        <f>((H246-E246)/E246)*100</f>
        <v>16.666666666666664</v>
      </c>
    </row>
    <row r="247" spans="1:9" x14ac:dyDescent="0.3">
      <c r="A247" s="2" t="s">
        <v>191</v>
      </c>
      <c r="B247" s="13">
        <v>609</v>
      </c>
      <c r="C247" s="5">
        <v>67</v>
      </c>
      <c r="D247" s="5">
        <v>89</v>
      </c>
      <c r="E247" s="5">
        <v>156</v>
      </c>
      <c r="F247" s="5">
        <v>104</v>
      </c>
      <c r="G247" s="5">
        <v>91</v>
      </c>
      <c r="H247" s="5">
        <v>195</v>
      </c>
      <c r="I247" s="12">
        <f>((H247-E247)/E247)*100</f>
        <v>25</v>
      </c>
    </row>
    <row r="248" spans="1:9" x14ac:dyDescent="0.3">
      <c r="A248" s="2" t="s">
        <v>192</v>
      </c>
      <c r="B248" s="13">
        <v>610</v>
      </c>
      <c r="C248" s="5">
        <v>34</v>
      </c>
      <c r="D248" s="5">
        <v>42</v>
      </c>
      <c r="E248" s="5">
        <v>76</v>
      </c>
      <c r="F248" s="5">
        <v>38</v>
      </c>
      <c r="G248" s="5">
        <v>26</v>
      </c>
      <c r="H248" s="5">
        <v>64</v>
      </c>
      <c r="I248" s="12">
        <f>((H248-E248)/E248)*100</f>
        <v>-15.789473684210526</v>
      </c>
    </row>
    <row r="249" spans="1:9" x14ac:dyDescent="0.3">
      <c r="A249" s="2" t="s">
        <v>193</v>
      </c>
      <c r="B249" s="13">
        <v>611</v>
      </c>
      <c r="C249" s="5">
        <v>23</v>
      </c>
      <c r="D249" s="5">
        <v>12</v>
      </c>
      <c r="E249" s="5">
        <v>35</v>
      </c>
      <c r="F249" s="5">
        <v>21</v>
      </c>
      <c r="G249" s="5">
        <v>20</v>
      </c>
      <c r="H249" s="5">
        <v>41</v>
      </c>
      <c r="I249" s="12">
        <f>((H249-E249)/E249)*100</f>
        <v>17.142857142857142</v>
      </c>
    </row>
    <row r="250" spans="1:9" x14ac:dyDescent="0.3">
      <c r="A250" s="2" t="s">
        <v>194</v>
      </c>
      <c r="B250" s="13">
        <v>612</v>
      </c>
      <c r="C250" s="5">
        <v>190</v>
      </c>
      <c r="D250" s="5">
        <v>193</v>
      </c>
      <c r="E250" s="5">
        <v>383</v>
      </c>
      <c r="F250" s="5">
        <v>173</v>
      </c>
      <c r="G250" s="5">
        <v>178</v>
      </c>
      <c r="H250" s="5">
        <v>351</v>
      </c>
      <c r="I250" s="12">
        <f>((H250-E250)/E250)*100</f>
        <v>-8.3550913838120113</v>
      </c>
    </row>
    <row r="251" spans="1:9" x14ac:dyDescent="0.3">
      <c r="A251" s="2" t="s">
        <v>195</v>
      </c>
      <c r="B251" s="13">
        <v>615</v>
      </c>
      <c r="C251" s="5">
        <v>1</v>
      </c>
      <c r="D251" s="5">
        <v>1</v>
      </c>
      <c r="E251" s="5">
        <v>2</v>
      </c>
      <c r="F251" s="5">
        <v>8</v>
      </c>
      <c r="G251" s="5">
        <v>3</v>
      </c>
      <c r="H251" s="5">
        <v>11</v>
      </c>
      <c r="I251" s="12">
        <f>((H251-E251)/E251)*100</f>
        <v>450</v>
      </c>
    </row>
    <row r="252" spans="1:9" x14ac:dyDescent="0.3">
      <c r="A252" s="2" t="s">
        <v>196</v>
      </c>
      <c r="B252" s="13">
        <v>616</v>
      </c>
      <c r="C252" s="5">
        <v>4</v>
      </c>
      <c r="D252" s="5">
        <v>7</v>
      </c>
      <c r="E252" s="5">
        <v>11</v>
      </c>
      <c r="F252" s="5">
        <v>5</v>
      </c>
      <c r="G252" s="5">
        <v>4</v>
      </c>
      <c r="H252" s="5">
        <v>9</v>
      </c>
      <c r="I252" s="12">
        <f>((H252-E252)/E252)*100</f>
        <v>-18.181818181818183</v>
      </c>
    </row>
    <row r="253" spans="1:9" x14ac:dyDescent="0.3">
      <c r="A253" s="2" t="s">
        <v>197</v>
      </c>
      <c r="B253" s="13">
        <v>621</v>
      </c>
      <c r="C253" s="5">
        <v>391</v>
      </c>
      <c r="D253" s="5">
        <v>368</v>
      </c>
      <c r="E253" s="5">
        <v>759</v>
      </c>
      <c r="F253" s="5">
        <v>450</v>
      </c>
      <c r="G253" s="5">
        <v>428</v>
      </c>
      <c r="H253" s="5">
        <v>878</v>
      </c>
      <c r="I253" s="12">
        <f>((H253-E253)/E253)*100</f>
        <v>15.678524374176547</v>
      </c>
    </row>
    <row r="254" spans="1:9" x14ac:dyDescent="0.3">
      <c r="A254" s="2" t="s">
        <v>198</v>
      </c>
      <c r="B254" s="13">
        <v>622</v>
      </c>
      <c r="C254" s="5">
        <v>1</v>
      </c>
      <c r="D254" s="5">
        <v>2</v>
      </c>
      <c r="E254" s="5">
        <v>3</v>
      </c>
      <c r="F254" s="5">
        <v>2</v>
      </c>
      <c r="G254" s="5">
        <v>1</v>
      </c>
      <c r="H254" s="5">
        <v>3</v>
      </c>
      <c r="I254" s="12">
        <f>((H254-E254)/E254)*100</f>
        <v>0</v>
      </c>
    </row>
    <row r="255" spans="1:9" x14ac:dyDescent="0.3">
      <c r="A255" s="2" t="s">
        <v>199</v>
      </c>
      <c r="B255" s="13">
        <v>623</v>
      </c>
      <c r="C255" s="5">
        <v>7</v>
      </c>
      <c r="D255" s="5">
        <v>5</v>
      </c>
      <c r="E255" s="5">
        <v>12</v>
      </c>
      <c r="F255" s="5">
        <v>4</v>
      </c>
      <c r="G255" s="5">
        <v>12</v>
      </c>
      <c r="H255" s="5">
        <v>16</v>
      </c>
      <c r="I255" s="12">
        <f>((H255-E255)/E255)*100</f>
        <v>33.333333333333329</v>
      </c>
    </row>
    <row r="256" spans="1:9" x14ac:dyDescent="0.3">
      <c r="A256" s="2" t="s">
        <v>200</v>
      </c>
      <c r="B256" s="13">
        <v>625</v>
      </c>
      <c r="C256" s="5">
        <v>177</v>
      </c>
      <c r="D256" s="5">
        <v>190</v>
      </c>
      <c r="E256" s="5">
        <v>367</v>
      </c>
      <c r="F256" s="5">
        <v>165</v>
      </c>
      <c r="G256" s="5">
        <v>167</v>
      </c>
      <c r="H256" s="5">
        <v>332</v>
      </c>
      <c r="I256" s="12">
        <f>((H256-E256)/E256)*100</f>
        <v>-9.5367847411444142</v>
      </c>
    </row>
    <row r="257" spans="1:9" x14ac:dyDescent="0.3">
      <c r="A257" s="2" t="s">
        <v>201</v>
      </c>
      <c r="B257" s="13">
        <v>630</v>
      </c>
      <c r="C257" s="5">
        <v>6</v>
      </c>
      <c r="D257" s="5">
        <v>6</v>
      </c>
      <c r="E257" s="5">
        <v>12</v>
      </c>
      <c r="F257" s="5">
        <v>1</v>
      </c>
      <c r="G257" s="5">
        <v>6</v>
      </c>
      <c r="H257" s="5">
        <v>7</v>
      </c>
      <c r="I257" s="12">
        <f>((H257-E257)/E257)*100</f>
        <v>-41.666666666666671</v>
      </c>
    </row>
    <row r="258" spans="1:9" x14ac:dyDescent="0.3">
      <c r="A258" s="2" t="s">
        <v>202</v>
      </c>
      <c r="B258" s="13">
        <v>634</v>
      </c>
      <c r="C258" s="5">
        <v>13</v>
      </c>
      <c r="D258" s="5">
        <v>14</v>
      </c>
      <c r="E258" s="5">
        <v>27</v>
      </c>
      <c r="F258" s="5">
        <v>7</v>
      </c>
      <c r="G258" s="5">
        <v>13</v>
      </c>
      <c r="H258" s="5">
        <v>20</v>
      </c>
      <c r="I258" s="12">
        <f>((H258-E258)/E258)*100</f>
        <v>-25.925925925925924</v>
      </c>
    </row>
    <row r="259" spans="1:9" x14ac:dyDescent="0.3">
      <c r="A259" s="2" t="s">
        <v>203</v>
      </c>
      <c r="B259" s="13">
        <v>639</v>
      </c>
      <c r="C259" s="5">
        <v>8</v>
      </c>
      <c r="D259" s="5">
        <v>2</v>
      </c>
      <c r="E259" s="5">
        <v>10</v>
      </c>
      <c r="F259" s="5">
        <v>17</v>
      </c>
      <c r="G259" s="5">
        <v>22</v>
      </c>
      <c r="H259" s="5">
        <v>39</v>
      </c>
      <c r="I259" s="12">
        <f>((H259-E259)/E259)*100</f>
        <v>290</v>
      </c>
    </row>
    <row r="260" spans="1:9" x14ac:dyDescent="0.3">
      <c r="A260" s="2" t="s">
        <v>204</v>
      </c>
      <c r="B260" s="13">
        <v>640</v>
      </c>
      <c r="C260" s="5">
        <v>5</v>
      </c>
      <c r="D260" s="5">
        <v>4</v>
      </c>
      <c r="E260" s="5">
        <v>9</v>
      </c>
      <c r="F260" s="5">
        <v>3</v>
      </c>
      <c r="G260" s="5">
        <v>4</v>
      </c>
      <c r="H260" s="5">
        <v>7</v>
      </c>
      <c r="I260" s="12">
        <f>((H260-E260)/E260)*100</f>
        <v>-22.222222222222221</v>
      </c>
    </row>
    <row r="261" spans="1:9" x14ac:dyDescent="0.3">
      <c r="A261" s="2" t="s">
        <v>205</v>
      </c>
      <c r="B261" s="13">
        <v>642</v>
      </c>
      <c r="C261" s="5">
        <v>124</v>
      </c>
      <c r="D261" s="5">
        <v>113</v>
      </c>
      <c r="E261" s="5">
        <v>237</v>
      </c>
      <c r="F261" s="5">
        <v>81</v>
      </c>
      <c r="G261" s="5">
        <v>74</v>
      </c>
      <c r="H261" s="5">
        <v>155</v>
      </c>
      <c r="I261" s="12">
        <f>((H261-E261)/E261)*100</f>
        <v>-34.599156118143462</v>
      </c>
    </row>
    <row r="262" spans="1:9" x14ac:dyDescent="0.3">
      <c r="A262" s="2" t="s">
        <v>206</v>
      </c>
      <c r="B262" s="13">
        <v>643</v>
      </c>
      <c r="C262" s="5">
        <v>7</v>
      </c>
      <c r="D262" s="5">
        <v>4</v>
      </c>
      <c r="E262" s="5">
        <v>11</v>
      </c>
      <c r="F262" s="5">
        <v>4</v>
      </c>
      <c r="G262" s="5">
        <v>5</v>
      </c>
      <c r="H262" s="5">
        <v>9</v>
      </c>
      <c r="I262" s="12">
        <f>((H262-E262)/E262)*100</f>
        <v>-18.181818181818183</v>
      </c>
    </row>
    <row r="263" spans="1:9" x14ac:dyDescent="0.3">
      <c r="A263" s="2" t="s">
        <v>207</v>
      </c>
      <c r="B263" s="13">
        <v>646</v>
      </c>
      <c r="F263" s="5">
        <v>1</v>
      </c>
      <c r="G263" s="5"/>
      <c r="H263" s="5">
        <v>1</v>
      </c>
      <c r="I263" s="12" t="s">
        <v>316</v>
      </c>
    </row>
    <row r="264" spans="1:9" x14ac:dyDescent="0.3">
      <c r="A264" s="2" t="s">
        <v>208</v>
      </c>
      <c r="B264" s="13">
        <v>654</v>
      </c>
      <c r="C264" s="5">
        <v>83</v>
      </c>
      <c r="D264" s="5">
        <v>80</v>
      </c>
      <c r="E264" s="5">
        <v>163</v>
      </c>
      <c r="F264" s="5">
        <v>87</v>
      </c>
      <c r="G264" s="5">
        <v>80</v>
      </c>
      <c r="H264" s="5">
        <v>167</v>
      </c>
      <c r="I264" s="12">
        <f>((H264-E264)/E264)*100</f>
        <v>2.4539877300613497</v>
      </c>
    </row>
    <row r="265" spans="1:9" x14ac:dyDescent="0.3">
      <c r="A265" s="2" t="s">
        <v>324</v>
      </c>
      <c r="B265" s="13">
        <v>655</v>
      </c>
      <c r="C265" s="5">
        <v>7</v>
      </c>
      <c r="D265" s="5">
        <v>4</v>
      </c>
      <c r="E265" s="5">
        <v>11</v>
      </c>
      <c r="I265" s="12" t="s">
        <v>316</v>
      </c>
    </row>
    <row r="266" spans="1:9" x14ac:dyDescent="0.3">
      <c r="A266" s="2" t="s">
        <v>209</v>
      </c>
      <c r="B266" s="13">
        <v>658</v>
      </c>
      <c r="C266" s="5">
        <v>3</v>
      </c>
      <c r="D266" s="5">
        <v>2</v>
      </c>
      <c r="E266" s="5">
        <v>5</v>
      </c>
      <c r="F266" s="5">
        <v>2</v>
      </c>
      <c r="G266" s="5">
        <v>9</v>
      </c>
      <c r="H266" s="5">
        <v>11</v>
      </c>
      <c r="I266" s="12">
        <f>((H266-E266)/E266)*100</f>
        <v>120</v>
      </c>
    </row>
    <row r="267" spans="1:9" x14ac:dyDescent="0.3">
      <c r="A267" s="2" t="s">
        <v>210</v>
      </c>
      <c r="B267" s="13">
        <v>659</v>
      </c>
      <c r="C267" s="5">
        <v>7</v>
      </c>
      <c r="D267" s="5">
        <v>10</v>
      </c>
      <c r="E267" s="5">
        <v>17</v>
      </c>
      <c r="F267" s="5">
        <v>16</v>
      </c>
      <c r="G267" s="5">
        <v>24</v>
      </c>
      <c r="H267" s="5">
        <v>40</v>
      </c>
      <c r="I267" s="12">
        <f>((H267-E267)/E267)*100</f>
        <v>135.29411764705884</v>
      </c>
    </row>
    <row r="268" spans="1:9" x14ac:dyDescent="0.3">
      <c r="A268" s="2" t="s">
        <v>323</v>
      </c>
      <c r="B268" s="13">
        <v>660</v>
      </c>
      <c r="C268" s="5">
        <v>1</v>
      </c>
      <c r="D268" s="5">
        <v>1</v>
      </c>
      <c r="E268" s="5">
        <v>2</v>
      </c>
      <c r="I268" s="12" t="s">
        <v>316</v>
      </c>
    </row>
    <row r="269" spans="1:9" x14ac:dyDescent="0.3">
      <c r="A269" s="2" t="s">
        <v>211</v>
      </c>
      <c r="B269" s="13">
        <v>661</v>
      </c>
      <c r="C269" s="5"/>
      <c r="D269" s="5">
        <v>1</v>
      </c>
      <c r="E269" s="5">
        <v>1</v>
      </c>
      <c r="F269" s="5">
        <v>3</v>
      </c>
      <c r="G269" s="5">
        <v>4</v>
      </c>
      <c r="H269" s="5">
        <v>7</v>
      </c>
      <c r="I269" s="12">
        <f>((H269-E269)/E269)*100</f>
        <v>600</v>
      </c>
    </row>
    <row r="270" spans="1:9" x14ac:dyDescent="0.3">
      <c r="A270" s="2" t="s">
        <v>322</v>
      </c>
      <c r="B270" s="13">
        <v>662</v>
      </c>
      <c r="C270" s="5">
        <v>1</v>
      </c>
      <c r="D270" s="5"/>
      <c r="E270" s="5">
        <v>1</v>
      </c>
      <c r="I270" s="12" t="s">
        <v>316</v>
      </c>
    </row>
    <row r="271" spans="1:9" x14ac:dyDescent="0.3">
      <c r="A271" s="2" t="s">
        <v>212</v>
      </c>
      <c r="B271" s="13">
        <v>663</v>
      </c>
      <c r="C271" s="5">
        <v>44</v>
      </c>
      <c r="D271" s="5">
        <v>35</v>
      </c>
      <c r="E271" s="5">
        <v>79</v>
      </c>
      <c r="F271" s="5">
        <v>50</v>
      </c>
      <c r="G271" s="5">
        <v>45</v>
      </c>
      <c r="H271" s="5">
        <v>95</v>
      </c>
      <c r="I271" s="12">
        <f>((H271-E271)/E271)*100</f>
        <v>20.253164556962027</v>
      </c>
    </row>
    <row r="272" spans="1:9" x14ac:dyDescent="0.3">
      <c r="A272" s="2" t="s">
        <v>213</v>
      </c>
      <c r="B272" s="13">
        <v>670</v>
      </c>
      <c r="C272" s="5">
        <v>11</v>
      </c>
      <c r="D272" s="5">
        <v>8</v>
      </c>
      <c r="E272" s="5">
        <v>19</v>
      </c>
      <c r="F272" s="5">
        <v>17</v>
      </c>
      <c r="G272" s="5">
        <v>22</v>
      </c>
      <c r="H272" s="5">
        <v>39</v>
      </c>
      <c r="I272" s="12">
        <f>((H272-E272)/E272)*100</f>
        <v>105.26315789473684</v>
      </c>
    </row>
    <row r="273" spans="1:9" x14ac:dyDescent="0.3">
      <c r="A273" s="2" t="s">
        <v>214</v>
      </c>
      <c r="B273" s="13">
        <v>674</v>
      </c>
      <c r="C273" s="5">
        <v>24</v>
      </c>
      <c r="D273" s="5">
        <v>30</v>
      </c>
      <c r="E273" s="5">
        <v>54</v>
      </c>
      <c r="F273" s="5">
        <v>21</v>
      </c>
      <c r="G273" s="5">
        <v>15</v>
      </c>
      <c r="H273" s="5">
        <v>36</v>
      </c>
      <c r="I273" s="12">
        <f>((H273-E273)/E273)*100</f>
        <v>-33.333333333333329</v>
      </c>
    </row>
    <row r="274" spans="1:9" x14ac:dyDescent="0.3">
      <c r="A274" s="2" t="s">
        <v>215</v>
      </c>
      <c r="B274" s="13">
        <v>675</v>
      </c>
      <c r="C274" s="5">
        <v>23</v>
      </c>
      <c r="D274" s="5">
        <v>31</v>
      </c>
      <c r="E274" s="5">
        <v>54</v>
      </c>
      <c r="F274" s="5">
        <v>38</v>
      </c>
      <c r="G274" s="5">
        <v>21</v>
      </c>
      <c r="H274" s="5">
        <v>59</v>
      </c>
      <c r="I274" s="12">
        <f>((H274-E274)/E274)*100</f>
        <v>9.2592592592592595</v>
      </c>
    </row>
    <row r="275" spans="1:9" x14ac:dyDescent="0.3">
      <c r="A275" s="2" t="s">
        <v>216</v>
      </c>
      <c r="B275" s="13">
        <v>676</v>
      </c>
      <c r="C275" s="5"/>
      <c r="D275" s="5">
        <v>1</v>
      </c>
      <c r="E275" s="5">
        <v>1</v>
      </c>
      <c r="F275" s="5">
        <v>2</v>
      </c>
      <c r="G275" s="5"/>
      <c r="H275" s="5">
        <v>2</v>
      </c>
      <c r="I275" s="12">
        <f>((H275-E275)/E275)*100</f>
        <v>100</v>
      </c>
    </row>
    <row r="276" spans="1:9" x14ac:dyDescent="0.3">
      <c r="A276" s="2" t="s">
        <v>217</v>
      </c>
      <c r="B276" s="13">
        <v>678</v>
      </c>
      <c r="C276" s="5">
        <v>104</v>
      </c>
      <c r="D276" s="5">
        <v>111</v>
      </c>
      <c r="E276" s="5">
        <v>215</v>
      </c>
      <c r="F276" s="5">
        <v>83</v>
      </c>
      <c r="G276" s="5">
        <v>72</v>
      </c>
      <c r="H276" s="5">
        <v>155</v>
      </c>
      <c r="I276" s="12">
        <f>((H276-E276)/E276)*100</f>
        <v>-27.906976744186046</v>
      </c>
    </row>
    <row r="277" spans="1:9" x14ac:dyDescent="0.3">
      <c r="A277" s="2" t="s">
        <v>218</v>
      </c>
      <c r="B277" s="13">
        <v>679</v>
      </c>
      <c r="C277" s="5">
        <v>142</v>
      </c>
      <c r="D277" s="5">
        <v>143</v>
      </c>
      <c r="E277" s="5">
        <v>285</v>
      </c>
      <c r="F277" s="5">
        <v>178</v>
      </c>
      <c r="G277" s="5">
        <v>169</v>
      </c>
      <c r="H277" s="5">
        <v>347</v>
      </c>
      <c r="I277" s="12">
        <f>((H277-E277)/E277)*100</f>
        <v>21.754385964912281</v>
      </c>
    </row>
    <row r="278" spans="1:9" x14ac:dyDescent="0.3">
      <c r="A278" s="2" t="s">
        <v>294</v>
      </c>
      <c r="B278" s="13">
        <v>681</v>
      </c>
      <c r="C278" s="5">
        <v>23</v>
      </c>
      <c r="D278" s="5">
        <v>25</v>
      </c>
      <c r="E278" s="5">
        <v>48</v>
      </c>
      <c r="F278" s="5">
        <v>25</v>
      </c>
      <c r="G278" s="5">
        <v>20</v>
      </c>
      <c r="H278" s="5">
        <v>45</v>
      </c>
      <c r="I278" s="12">
        <f>((H278-E278)/E278)*100</f>
        <v>-6.25</v>
      </c>
    </row>
    <row r="279" spans="1:9" x14ac:dyDescent="0.3">
      <c r="A279" s="2" t="s">
        <v>298</v>
      </c>
      <c r="B279" s="13">
        <v>682</v>
      </c>
      <c r="C279" s="5">
        <v>28</v>
      </c>
      <c r="D279" s="5">
        <v>36</v>
      </c>
      <c r="E279" s="5">
        <v>64</v>
      </c>
      <c r="F279" s="5">
        <v>22</v>
      </c>
      <c r="G279" s="5">
        <v>18</v>
      </c>
      <c r="H279" s="5">
        <v>40</v>
      </c>
      <c r="I279" s="12">
        <f>((H279-E279)/E279)*100</f>
        <v>-37.5</v>
      </c>
    </row>
    <row r="280" spans="1:9" x14ac:dyDescent="0.3">
      <c r="A280" s="2" t="s">
        <v>299</v>
      </c>
      <c r="B280" s="13">
        <v>683</v>
      </c>
      <c r="F280" s="5">
        <v>13</v>
      </c>
      <c r="G280" s="5">
        <v>6</v>
      </c>
      <c r="H280" s="5">
        <v>19</v>
      </c>
      <c r="I280" s="12" t="s">
        <v>316</v>
      </c>
    </row>
    <row r="281" spans="1:9" x14ac:dyDescent="0.3">
      <c r="A281" s="2" t="s">
        <v>306</v>
      </c>
      <c r="B281" s="13">
        <v>684</v>
      </c>
      <c r="C281" s="5">
        <v>13</v>
      </c>
      <c r="D281" s="5">
        <v>6</v>
      </c>
      <c r="E281" s="5">
        <v>19</v>
      </c>
      <c r="F281" s="5">
        <v>10</v>
      </c>
      <c r="G281" s="5">
        <v>6</v>
      </c>
      <c r="H281" s="5">
        <v>16</v>
      </c>
      <c r="I281" s="12">
        <f>((H281-E281)/E281)*100</f>
        <v>-15.789473684210526</v>
      </c>
    </row>
    <row r="282" spans="1:9" x14ac:dyDescent="0.3">
      <c r="A282" s="2" t="s">
        <v>321</v>
      </c>
      <c r="B282" s="13">
        <v>695</v>
      </c>
      <c r="C282" s="5">
        <v>9</v>
      </c>
      <c r="D282" s="5">
        <v>8</v>
      </c>
      <c r="E282" s="5">
        <v>17</v>
      </c>
      <c r="I282" s="12" t="s">
        <v>316</v>
      </c>
    </row>
    <row r="283" spans="1:9" x14ac:dyDescent="0.3">
      <c r="A283" s="2"/>
      <c r="B283" s="13"/>
      <c r="C283" s="14">
        <f>SUM(C242:C282)</f>
        <v>1676</v>
      </c>
      <c r="D283" s="14">
        <f>SUM(D242:D282)</f>
        <v>1679</v>
      </c>
      <c r="E283" s="14">
        <f>SUM(E242:E282)</f>
        <v>3355</v>
      </c>
      <c r="F283" s="14">
        <f>SUM(F242:F282)</f>
        <v>1817</v>
      </c>
      <c r="G283" s="14">
        <f>SUM(G242:G282)</f>
        <v>1716</v>
      </c>
      <c r="H283" s="14">
        <f>SUM(H242:H282)</f>
        <v>3533</v>
      </c>
      <c r="I283" s="10">
        <f>((H283-E283)/E283)*100</f>
        <v>5.3055141579731746</v>
      </c>
    </row>
    <row r="284" spans="1:9" x14ac:dyDescent="0.3">
      <c r="A284" s="2"/>
      <c r="B284" s="13"/>
      <c r="C284" s="5"/>
      <c r="D284" s="5"/>
      <c r="E284" s="5"/>
    </row>
    <row r="285" spans="1:9" x14ac:dyDescent="0.3">
      <c r="A285" s="2"/>
      <c r="B285" s="13"/>
      <c r="C285" s="5"/>
      <c r="D285" s="5"/>
      <c r="E285" s="5"/>
    </row>
    <row r="286" spans="1:9" x14ac:dyDescent="0.3">
      <c r="A286" s="1" t="s">
        <v>320</v>
      </c>
      <c r="B286" s="13"/>
      <c r="C286" s="5"/>
      <c r="D286" s="5"/>
      <c r="E286" s="5"/>
    </row>
    <row r="287" spans="1:9" x14ac:dyDescent="0.3">
      <c r="A287" s="2" t="s">
        <v>219</v>
      </c>
      <c r="B287" s="13">
        <v>701</v>
      </c>
      <c r="C287" s="5">
        <v>17</v>
      </c>
      <c r="D287" s="5">
        <v>18</v>
      </c>
      <c r="E287" s="5">
        <v>35</v>
      </c>
      <c r="F287" s="5">
        <v>25</v>
      </c>
      <c r="G287" s="5">
        <v>20</v>
      </c>
      <c r="H287" s="5">
        <v>45</v>
      </c>
      <c r="I287" s="12">
        <f>((H287-E287)/E287)*100</f>
        <v>28.571428571428569</v>
      </c>
    </row>
    <row r="288" spans="1:9" x14ac:dyDescent="0.3">
      <c r="A288" s="2" t="s">
        <v>220</v>
      </c>
      <c r="B288" s="13">
        <v>709</v>
      </c>
      <c r="C288" s="5">
        <v>59</v>
      </c>
      <c r="D288" s="5">
        <v>70</v>
      </c>
      <c r="E288" s="5">
        <v>129</v>
      </c>
      <c r="F288" s="5">
        <v>52</v>
      </c>
      <c r="G288" s="5">
        <v>64</v>
      </c>
      <c r="H288" s="5">
        <v>116</v>
      </c>
      <c r="I288" s="12">
        <f>((H288-E288)/E288)*100</f>
        <v>-10.077519379844961</v>
      </c>
    </row>
    <row r="289" spans="1:9" x14ac:dyDescent="0.3">
      <c r="A289" s="2" t="s">
        <v>221</v>
      </c>
      <c r="B289" s="13">
        <v>711</v>
      </c>
      <c r="C289" s="5">
        <v>2</v>
      </c>
      <c r="D289" s="5">
        <v>9</v>
      </c>
      <c r="E289" s="5">
        <v>11</v>
      </c>
      <c r="F289" s="5">
        <v>10</v>
      </c>
      <c r="G289" s="5">
        <v>9</v>
      </c>
      <c r="H289" s="5">
        <v>19</v>
      </c>
      <c r="I289" s="12">
        <f>((H289-E289)/E289)*100</f>
        <v>72.727272727272734</v>
      </c>
    </row>
    <row r="290" spans="1:9" x14ac:dyDescent="0.3">
      <c r="A290" s="2" t="s">
        <v>222</v>
      </c>
      <c r="B290" s="13">
        <v>712</v>
      </c>
      <c r="C290" s="5">
        <v>65</v>
      </c>
      <c r="D290" s="5">
        <v>74</v>
      </c>
      <c r="E290" s="5">
        <v>139</v>
      </c>
      <c r="F290" s="5">
        <v>91</v>
      </c>
      <c r="G290" s="5">
        <v>77</v>
      </c>
      <c r="H290" s="5">
        <v>168</v>
      </c>
      <c r="I290" s="12">
        <f>((H290-E290)/E290)*100</f>
        <v>20.863309352517987</v>
      </c>
    </row>
    <row r="291" spans="1:9" x14ac:dyDescent="0.3">
      <c r="A291" s="2" t="s">
        <v>223</v>
      </c>
      <c r="B291" s="13">
        <v>716</v>
      </c>
      <c r="F291" s="5">
        <v>3</v>
      </c>
      <c r="G291" s="5">
        <v>3</v>
      </c>
      <c r="H291" s="5">
        <v>6</v>
      </c>
      <c r="I291" s="12" t="s">
        <v>316</v>
      </c>
    </row>
    <row r="292" spans="1:9" x14ac:dyDescent="0.3">
      <c r="A292" s="2" t="s">
        <v>224</v>
      </c>
      <c r="B292" s="13">
        <v>717</v>
      </c>
      <c r="C292" s="5">
        <v>7</v>
      </c>
      <c r="D292" s="5">
        <v>6</v>
      </c>
      <c r="E292" s="5">
        <v>13</v>
      </c>
      <c r="F292" s="5">
        <v>15</v>
      </c>
      <c r="G292" s="5">
        <v>15</v>
      </c>
      <c r="H292" s="5">
        <v>30</v>
      </c>
      <c r="I292" s="12">
        <f>((H292-E292)/E292)*100</f>
        <v>130.76923076923077</v>
      </c>
    </row>
    <row r="293" spans="1:9" x14ac:dyDescent="0.3">
      <c r="A293" s="2" t="s">
        <v>225</v>
      </c>
      <c r="B293" s="13">
        <v>718</v>
      </c>
      <c r="C293" s="5">
        <v>34</v>
      </c>
      <c r="D293" s="5">
        <v>23</v>
      </c>
      <c r="E293" s="5">
        <v>57</v>
      </c>
      <c r="F293" s="5">
        <v>55</v>
      </c>
      <c r="G293" s="5">
        <v>82</v>
      </c>
      <c r="H293" s="5">
        <v>137</v>
      </c>
      <c r="I293" s="12">
        <f>((H293-E293)/E293)*100</f>
        <v>140.35087719298244</v>
      </c>
    </row>
    <row r="294" spans="1:9" x14ac:dyDescent="0.3">
      <c r="A294" s="2" t="s">
        <v>226</v>
      </c>
      <c r="B294" s="13">
        <v>721</v>
      </c>
      <c r="C294" s="5">
        <v>4</v>
      </c>
      <c r="D294" s="5">
        <v>5</v>
      </c>
      <c r="E294" s="5">
        <v>9</v>
      </c>
      <c r="F294" s="5">
        <v>7</v>
      </c>
      <c r="G294" s="5">
        <v>6</v>
      </c>
      <c r="H294" s="5">
        <v>13</v>
      </c>
      <c r="I294" s="12">
        <f>((H294-E294)/E294)*100</f>
        <v>44.444444444444443</v>
      </c>
    </row>
    <row r="295" spans="1:9" x14ac:dyDescent="0.3">
      <c r="A295" s="2" t="s">
        <v>227</v>
      </c>
      <c r="B295" s="13">
        <v>722</v>
      </c>
      <c r="C295" s="5">
        <v>131</v>
      </c>
      <c r="D295" s="5">
        <v>127</v>
      </c>
      <c r="E295" s="5">
        <v>258</v>
      </c>
      <c r="F295" s="5">
        <v>176</v>
      </c>
      <c r="G295" s="5">
        <v>148</v>
      </c>
      <c r="H295" s="5">
        <v>324</v>
      </c>
      <c r="I295" s="12">
        <f>((H295-E295)/E295)*100</f>
        <v>25.581395348837212</v>
      </c>
    </row>
    <row r="296" spans="1:9" x14ac:dyDescent="0.3">
      <c r="A296" s="2" t="s">
        <v>228</v>
      </c>
      <c r="B296" s="13">
        <v>723</v>
      </c>
      <c r="C296" s="5">
        <v>117</v>
      </c>
      <c r="D296" s="5">
        <v>135</v>
      </c>
      <c r="E296" s="5">
        <v>252</v>
      </c>
      <c r="F296" s="5">
        <v>158</v>
      </c>
      <c r="G296" s="5">
        <v>156</v>
      </c>
      <c r="H296" s="5">
        <v>314</v>
      </c>
      <c r="I296" s="12">
        <f>((H296-E296)/E296)*100</f>
        <v>24.603174603174601</v>
      </c>
    </row>
    <row r="297" spans="1:9" x14ac:dyDescent="0.3">
      <c r="A297" s="2" t="s">
        <v>229</v>
      </c>
      <c r="B297" s="13">
        <v>724</v>
      </c>
      <c r="C297" s="5">
        <v>112</v>
      </c>
      <c r="D297" s="5">
        <v>121</v>
      </c>
      <c r="E297" s="5">
        <v>233</v>
      </c>
      <c r="F297" s="5">
        <v>117</v>
      </c>
      <c r="G297" s="5">
        <v>105</v>
      </c>
      <c r="H297" s="5">
        <v>222</v>
      </c>
      <c r="I297" s="12">
        <f>((H297-E297)/E297)*100</f>
        <v>-4.7210300429184553</v>
      </c>
    </row>
    <row r="298" spans="1:9" x14ac:dyDescent="0.3">
      <c r="A298" s="2" t="s">
        <v>230</v>
      </c>
      <c r="B298" s="13">
        <v>725</v>
      </c>
      <c r="C298" s="5">
        <v>2</v>
      </c>
      <c r="D298" s="5">
        <v>2</v>
      </c>
      <c r="E298" s="5">
        <v>4</v>
      </c>
      <c r="F298" s="5">
        <v>1</v>
      </c>
      <c r="G298" s="5"/>
      <c r="H298" s="5">
        <v>1</v>
      </c>
      <c r="I298" s="12">
        <f>((H298-E298)/E298)*100</f>
        <v>-75</v>
      </c>
    </row>
    <row r="299" spans="1:9" x14ac:dyDescent="0.3">
      <c r="A299" s="2" t="s">
        <v>231</v>
      </c>
      <c r="B299" s="13">
        <v>728</v>
      </c>
      <c r="C299" s="5">
        <v>79</v>
      </c>
      <c r="D299" s="5">
        <v>93</v>
      </c>
      <c r="E299" s="5">
        <v>172</v>
      </c>
      <c r="F299" s="5">
        <v>86</v>
      </c>
      <c r="G299" s="5">
        <v>87</v>
      </c>
      <c r="H299" s="5">
        <v>173</v>
      </c>
      <c r="I299" s="12">
        <f>((H299-E299)/E299)*100</f>
        <v>0.58139534883720934</v>
      </c>
    </row>
    <row r="300" spans="1:9" x14ac:dyDescent="0.3">
      <c r="A300" s="2" t="s">
        <v>232</v>
      </c>
      <c r="B300" s="13">
        <v>729</v>
      </c>
      <c r="F300" s="5"/>
      <c r="G300" s="5">
        <v>1</v>
      </c>
      <c r="H300" s="5">
        <v>1</v>
      </c>
      <c r="I300" s="12" t="s">
        <v>316</v>
      </c>
    </row>
    <row r="301" spans="1:9" x14ac:dyDescent="0.3">
      <c r="A301" s="2" t="s">
        <v>233</v>
      </c>
      <c r="B301" s="13">
        <v>730</v>
      </c>
      <c r="F301" s="5">
        <v>1</v>
      </c>
      <c r="G301" s="5"/>
      <c r="H301" s="5">
        <v>1</v>
      </c>
      <c r="I301" s="12" t="s">
        <v>316</v>
      </c>
    </row>
    <row r="302" spans="1:9" x14ac:dyDescent="0.3">
      <c r="A302" s="2" t="s">
        <v>319</v>
      </c>
      <c r="B302" s="13">
        <v>731</v>
      </c>
      <c r="C302" s="5">
        <v>6</v>
      </c>
      <c r="D302" s="5">
        <v>6</v>
      </c>
      <c r="E302" s="5">
        <v>12</v>
      </c>
      <c r="I302" s="12" t="s">
        <v>316</v>
      </c>
    </row>
    <row r="303" spans="1:9" x14ac:dyDescent="0.3">
      <c r="A303" s="2" t="s">
        <v>234</v>
      </c>
      <c r="B303" s="13">
        <v>732</v>
      </c>
      <c r="C303" s="5">
        <v>20</v>
      </c>
      <c r="D303" s="5">
        <v>30</v>
      </c>
      <c r="E303" s="5">
        <v>50</v>
      </c>
      <c r="F303" s="5">
        <v>20</v>
      </c>
      <c r="G303" s="5">
        <v>11</v>
      </c>
      <c r="H303" s="5">
        <v>31</v>
      </c>
      <c r="I303" s="12">
        <f>((H303-E303)/E303)*100</f>
        <v>-38</v>
      </c>
    </row>
    <row r="304" spans="1:9" x14ac:dyDescent="0.3">
      <c r="A304" s="2" t="s">
        <v>235</v>
      </c>
      <c r="B304" s="13">
        <v>734</v>
      </c>
      <c r="C304" s="5">
        <v>6</v>
      </c>
      <c r="D304" s="5">
        <v>4</v>
      </c>
      <c r="E304" s="5">
        <v>10</v>
      </c>
      <c r="F304" s="5">
        <v>6</v>
      </c>
      <c r="G304" s="5">
        <v>4</v>
      </c>
      <c r="H304" s="5">
        <v>10</v>
      </c>
      <c r="I304" s="12">
        <f>((H304-E304)/E304)*100</f>
        <v>0</v>
      </c>
    </row>
    <row r="305" spans="1:9" x14ac:dyDescent="0.3">
      <c r="A305" s="2" t="s">
        <v>236</v>
      </c>
      <c r="B305" s="13">
        <v>735</v>
      </c>
      <c r="C305" s="5">
        <v>126</v>
      </c>
      <c r="D305" s="5">
        <v>123</v>
      </c>
      <c r="E305" s="5">
        <v>249</v>
      </c>
      <c r="F305" s="5">
        <v>75</v>
      </c>
      <c r="G305" s="5">
        <v>70</v>
      </c>
      <c r="H305" s="5">
        <v>145</v>
      </c>
      <c r="I305" s="12">
        <f>((H305-E305)/E305)*100</f>
        <v>-41.76706827309237</v>
      </c>
    </row>
    <row r="306" spans="1:9" x14ac:dyDescent="0.3">
      <c r="A306" s="2" t="s">
        <v>237</v>
      </c>
      <c r="B306" s="13">
        <v>736</v>
      </c>
      <c r="C306" s="5">
        <v>27</v>
      </c>
      <c r="D306" s="5">
        <v>22</v>
      </c>
      <c r="E306" s="5">
        <v>49</v>
      </c>
      <c r="F306" s="5">
        <v>27</v>
      </c>
      <c r="G306" s="5">
        <v>26</v>
      </c>
      <c r="H306" s="5">
        <v>53</v>
      </c>
      <c r="I306" s="12">
        <f>((H306-E306)/E306)*100</f>
        <v>8.1632653061224492</v>
      </c>
    </row>
    <row r="307" spans="1:9" x14ac:dyDescent="0.3">
      <c r="A307" s="2" t="s">
        <v>238</v>
      </c>
      <c r="B307" s="13">
        <v>737</v>
      </c>
      <c r="C307" s="5">
        <v>1</v>
      </c>
      <c r="D307" s="5">
        <v>4</v>
      </c>
      <c r="E307" s="5">
        <v>5</v>
      </c>
      <c r="F307" s="5">
        <v>2</v>
      </c>
      <c r="G307" s="5"/>
      <c r="H307" s="5">
        <v>2</v>
      </c>
      <c r="I307" s="12">
        <f>((H307-E307)/E307)*100</f>
        <v>-60</v>
      </c>
    </row>
    <row r="308" spans="1:9" x14ac:dyDescent="0.3">
      <c r="A308" s="2" t="s">
        <v>239</v>
      </c>
      <c r="B308" s="13">
        <v>738</v>
      </c>
      <c r="C308" s="5">
        <v>32</v>
      </c>
      <c r="D308" s="5">
        <v>45</v>
      </c>
      <c r="E308" s="5">
        <v>77</v>
      </c>
      <c r="F308" s="5">
        <v>32</v>
      </c>
      <c r="G308" s="5">
        <v>37</v>
      </c>
      <c r="H308" s="5">
        <v>69</v>
      </c>
      <c r="I308" s="12">
        <f>((H308-E308)/E308)*100</f>
        <v>-10.38961038961039</v>
      </c>
    </row>
    <row r="309" spans="1:9" x14ac:dyDescent="0.3">
      <c r="A309" s="2" t="s">
        <v>240</v>
      </c>
      <c r="B309" s="13">
        <v>739</v>
      </c>
      <c r="C309" s="5">
        <v>8</v>
      </c>
      <c r="D309" s="5">
        <v>6</v>
      </c>
      <c r="E309" s="5">
        <v>14</v>
      </c>
      <c r="F309" s="5">
        <v>6</v>
      </c>
      <c r="G309" s="5">
        <v>7</v>
      </c>
      <c r="H309" s="5">
        <v>13</v>
      </c>
      <c r="I309" s="12">
        <f>((H309-E309)/E309)*100</f>
        <v>-7.1428571428571423</v>
      </c>
    </row>
    <row r="310" spans="1:9" x14ac:dyDescent="0.3">
      <c r="A310" s="2"/>
      <c r="B310" s="13"/>
      <c r="C310" s="14">
        <f>SUM(C287:C309)</f>
        <v>855</v>
      </c>
      <c r="D310" s="14">
        <f>SUM(D287:D309)</f>
        <v>923</v>
      </c>
      <c r="E310" s="14">
        <f>SUM(E287:E309)</f>
        <v>1778</v>
      </c>
      <c r="F310" s="14">
        <f>SUM(F287:F309)</f>
        <v>965</v>
      </c>
      <c r="G310" s="14">
        <f>SUM(G287:G309)</f>
        <v>928</v>
      </c>
      <c r="H310" s="14">
        <f>SUM(H287:H309)</f>
        <v>1893</v>
      </c>
      <c r="I310" s="10">
        <f>((H310-E310)/E310)*100</f>
        <v>6.4679415073115862</v>
      </c>
    </row>
    <row r="311" spans="1:9" x14ac:dyDescent="0.3">
      <c r="A311" s="2"/>
      <c r="B311" s="13"/>
      <c r="C311" s="5"/>
      <c r="D311" s="5"/>
      <c r="E311" s="5"/>
      <c r="F311" s="5"/>
      <c r="G311" s="5"/>
      <c r="H311" s="5"/>
      <c r="I311" s="12"/>
    </row>
    <row r="312" spans="1:9" x14ac:dyDescent="0.3">
      <c r="A312" s="2"/>
      <c r="B312" s="13"/>
      <c r="C312" s="5"/>
      <c r="D312" s="5"/>
      <c r="E312" s="5"/>
      <c r="F312" s="5"/>
      <c r="G312" s="5"/>
      <c r="H312" s="5"/>
      <c r="I312" s="12"/>
    </row>
    <row r="313" spans="1:9" ht="28.8" x14ac:dyDescent="0.3">
      <c r="A313" s="15" t="s">
        <v>318</v>
      </c>
      <c r="B313" s="13"/>
      <c r="C313" s="5"/>
      <c r="D313" s="5"/>
      <c r="E313" s="5"/>
      <c r="F313" s="5"/>
      <c r="G313" s="5"/>
      <c r="H313" s="5"/>
      <c r="I313" s="12"/>
    </row>
    <row r="314" spans="1:9" x14ac:dyDescent="0.3">
      <c r="A314" s="2" t="s">
        <v>241</v>
      </c>
      <c r="B314" s="13">
        <v>802</v>
      </c>
      <c r="C314" s="5">
        <v>106</v>
      </c>
      <c r="D314" s="5">
        <v>102</v>
      </c>
      <c r="E314" s="5">
        <v>208</v>
      </c>
      <c r="F314" s="5">
        <v>146</v>
      </c>
      <c r="G314" s="5">
        <v>159</v>
      </c>
      <c r="H314" s="5">
        <v>305</v>
      </c>
      <c r="I314" s="12">
        <f>((H314-E314)/E314)*100</f>
        <v>46.634615384615387</v>
      </c>
    </row>
    <row r="315" spans="1:9" x14ac:dyDescent="0.3">
      <c r="A315" s="2" t="s">
        <v>242</v>
      </c>
      <c r="B315" s="13">
        <v>803</v>
      </c>
      <c r="C315" s="5">
        <v>27</v>
      </c>
      <c r="D315" s="5">
        <v>20</v>
      </c>
      <c r="E315" s="5">
        <v>47</v>
      </c>
      <c r="F315" s="5">
        <v>17</v>
      </c>
      <c r="G315" s="5">
        <v>14</v>
      </c>
      <c r="H315" s="5">
        <v>31</v>
      </c>
      <c r="I315" s="12">
        <f>((H315-E315)/E315)*100</f>
        <v>-34.042553191489361</v>
      </c>
    </row>
    <row r="316" spans="1:9" x14ac:dyDescent="0.3">
      <c r="A316" s="2" t="s">
        <v>243</v>
      </c>
      <c r="B316" s="13">
        <v>804</v>
      </c>
      <c r="C316" s="5">
        <v>12</v>
      </c>
      <c r="D316" s="5">
        <v>9</v>
      </c>
      <c r="E316" s="5">
        <v>21</v>
      </c>
      <c r="F316" s="5">
        <v>15</v>
      </c>
      <c r="G316" s="5">
        <v>16</v>
      </c>
      <c r="H316" s="5">
        <v>31</v>
      </c>
      <c r="I316" s="12">
        <f>((H316-E316)/E316)*100</f>
        <v>47.619047619047613</v>
      </c>
    </row>
    <row r="317" spans="1:9" x14ac:dyDescent="0.3">
      <c r="A317" s="2" t="s">
        <v>244</v>
      </c>
      <c r="B317" s="13">
        <v>805</v>
      </c>
      <c r="C317" s="5">
        <v>8</v>
      </c>
      <c r="D317" s="5">
        <v>12</v>
      </c>
      <c r="E317" s="5">
        <v>20</v>
      </c>
      <c r="F317" s="5">
        <v>9</v>
      </c>
      <c r="G317" s="5">
        <v>4</v>
      </c>
      <c r="H317" s="5">
        <v>13</v>
      </c>
      <c r="I317" s="12">
        <f>((H317-E317)/E317)*100</f>
        <v>-35</v>
      </c>
    </row>
    <row r="318" spans="1:9" x14ac:dyDescent="0.3">
      <c r="A318" s="2" t="s">
        <v>245</v>
      </c>
      <c r="B318" s="13">
        <v>806</v>
      </c>
      <c r="C318" s="5">
        <v>468</v>
      </c>
      <c r="D318" s="5">
        <v>530</v>
      </c>
      <c r="E318" s="5">
        <v>998</v>
      </c>
      <c r="F318" s="5">
        <v>633</v>
      </c>
      <c r="G318" s="5">
        <v>551</v>
      </c>
      <c r="H318" s="5">
        <v>1184</v>
      </c>
      <c r="I318" s="12">
        <f>((H318-E318)/E318)*100</f>
        <v>18.637274549098194</v>
      </c>
    </row>
    <row r="319" spans="1:9" x14ac:dyDescent="0.3">
      <c r="A319" s="2" t="s">
        <v>246</v>
      </c>
      <c r="B319" s="13">
        <v>807</v>
      </c>
      <c r="C319" s="5">
        <v>25</v>
      </c>
      <c r="D319" s="5">
        <v>23</v>
      </c>
      <c r="E319" s="5">
        <v>48</v>
      </c>
      <c r="F319" s="5">
        <v>14</v>
      </c>
      <c r="G319" s="5">
        <v>16</v>
      </c>
      <c r="H319" s="5">
        <v>30</v>
      </c>
      <c r="I319" s="12">
        <f>((H319-E319)/E319)*100</f>
        <v>-37.5</v>
      </c>
    </row>
    <row r="320" spans="1:9" x14ac:dyDescent="0.3">
      <c r="A320" s="2" t="s">
        <v>247</v>
      </c>
      <c r="B320" s="13">
        <v>808</v>
      </c>
      <c r="C320" s="5">
        <v>258</v>
      </c>
      <c r="D320" s="5">
        <v>249</v>
      </c>
      <c r="E320" s="5">
        <v>507</v>
      </c>
      <c r="F320" s="5">
        <v>389</v>
      </c>
      <c r="G320" s="5">
        <v>344</v>
      </c>
      <c r="H320" s="5">
        <v>733</v>
      </c>
      <c r="I320" s="12">
        <f>((H320-E320)/E320)*100</f>
        <v>44.57593688362919</v>
      </c>
    </row>
    <row r="321" spans="1:9" x14ac:dyDescent="0.3">
      <c r="A321" s="2" t="s">
        <v>248</v>
      </c>
      <c r="B321" s="13">
        <v>809</v>
      </c>
      <c r="C321" s="5">
        <v>17</v>
      </c>
      <c r="D321" s="5">
        <v>9</v>
      </c>
      <c r="E321" s="5">
        <v>26</v>
      </c>
      <c r="F321" s="5">
        <v>10</v>
      </c>
      <c r="G321" s="5">
        <v>13</v>
      </c>
      <c r="H321" s="5">
        <v>23</v>
      </c>
      <c r="I321" s="12">
        <f>((H321-E321)/E321)*100</f>
        <v>-11.538461538461538</v>
      </c>
    </row>
    <row r="322" spans="1:9" x14ac:dyDescent="0.3">
      <c r="A322" s="2" t="s">
        <v>249</v>
      </c>
      <c r="B322" s="13">
        <v>810</v>
      </c>
      <c r="C322" s="5">
        <v>454</v>
      </c>
      <c r="D322" s="5">
        <v>426</v>
      </c>
      <c r="E322" s="5">
        <v>880</v>
      </c>
      <c r="F322" s="5">
        <v>468</v>
      </c>
      <c r="G322" s="5">
        <v>461</v>
      </c>
      <c r="H322" s="5">
        <v>929</v>
      </c>
      <c r="I322" s="12">
        <f>((H322-E322)/E322)*100</f>
        <v>5.5681818181818183</v>
      </c>
    </row>
    <row r="323" spans="1:9" x14ac:dyDescent="0.3">
      <c r="A323" s="2" t="s">
        <v>250</v>
      </c>
      <c r="B323" s="13">
        <v>811</v>
      </c>
      <c r="C323" s="5">
        <v>1016</v>
      </c>
      <c r="D323" s="5">
        <v>937</v>
      </c>
      <c r="E323" s="5">
        <v>1953</v>
      </c>
      <c r="F323" s="5">
        <v>1090</v>
      </c>
      <c r="G323" s="5">
        <v>1065</v>
      </c>
      <c r="H323" s="5">
        <v>2155</v>
      </c>
      <c r="I323" s="12">
        <f>((H323-E323)/E323)*100</f>
        <v>10.343061955965181</v>
      </c>
    </row>
    <row r="324" spans="1:9" x14ac:dyDescent="0.3">
      <c r="A324" s="2" t="s">
        <v>251</v>
      </c>
      <c r="B324" s="13">
        <v>812</v>
      </c>
      <c r="C324" s="5"/>
      <c r="D324" s="5">
        <v>1</v>
      </c>
      <c r="E324" s="5">
        <v>1</v>
      </c>
      <c r="F324" s="5"/>
      <c r="G324" s="5">
        <v>1</v>
      </c>
      <c r="H324" s="5">
        <v>1</v>
      </c>
      <c r="I324" s="12">
        <f>((H324-E324)/E324)*100</f>
        <v>0</v>
      </c>
    </row>
    <row r="325" spans="1:9" x14ac:dyDescent="0.3">
      <c r="A325" s="2" t="s">
        <v>252</v>
      </c>
      <c r="B325" s="13">
        <v>813</v>
      </c>
      <c r="C325" s="5">
        <v>90</v>
      </c>
      <c r="D325" s="5">
        <v>75</v>
      </c>
      <c r="E325" s="5">
        <v>165</v>
      </c>
      <c r="F325" s="5">
        <v>77</v>
      </c>
      <c r="G325" s="5">
        <v>70</v>
      </c>
      <c r="H325" s="5">
        <v>147</v>
      </c>
      <c r="I325" s="12">
        <f>((H325-E325)/E325)*100</f>
        <v>-10.909090909090908</v>
      </c>
    </row>
    <row r="326" spans="1:9" x14ac:dyDescent="0.3">
      <c r="A326" s="2" t="s">
        <v>253</v>
      </c>
      <c r="B326" s="13">
        <v>814</v>
      </c>
      <c r="C326" s="5">
        <v>1485</v>
      </c>
      <c r="D326" s="5">
        <v>1435</v>
      </c>
      <c r="E326" s="5">
        <v>2920</v>
      </c>
      <c r="F326" s="5">
        <v>1630</v>
      </c>
      <c r="G326" s="5">
        <v>1571</v>
      </c>
      <c r="H326" s="5">
        <v>3201</v>
      </c>
      <c r="I326" s="12">
        <f>((H326-E326)/E326)*100</f>
        <v>9.6232876712328768</v>
      </c>
    </row>
    <row r="327" spans="1:9" x14ac:dyDescent="0.3">
      <c r="A327" s="2" t="s">
        <v>254</v>
      </c>
      <c r="B327" s="13">
        <v>815</v>
      </c>
      <c r="C327" s="5">
        <v>148</v>
      </c>
      <c r="D327" s="5">
        <v>150</v>
      </c>
      <c r="E327" s="5">
        <v>298</v>
      </c>
      <c r="F327" s="5">
        <v>147</v>
      </c>
      <c r="G327" s="5">
        <v>141</v>
      </c>
      <c r="H327" s="5">
        <v>288</v>
      </c>
      <c r="I327" s="12">
        <f>((H327-E327)/E327)*100</f>
        <v>-3.3557046979865772</v>
      </c>
    </row>
    <row r="328" spans="1:9" x14ac:dyDescent="0.3">
      <c r="A328" s="2" t="s">
        <v>255</v>
      </c>
      <c r="B328" s="13">
        <v>816</v>
      </c>
      <c r="C328" s="5">
        <v>127</v>
      </c>
      <c r="D328" s="5">
        <v>112</v>
      </c>
      <c r="E328" s="5">
        <v>239</v>
      </c>
      <c r="F328" s="5">
        <v>173</v>
      </c>
      <c r="G328" s="5">
        <v>157</v>
      </c>
      <c r="H328" s="5">
        <v>330</v>
      </c>
      <c r="I328" s="12">
        <f>((H328-E328)/E328)*100</f>
        <v>38.07531380753138</v>
      </c>
    </row>
    <row r="329" spans="1:9" x14ac:dyDescent="0.3">
      <c r="A329" s="2" t="s">
        <v>256</v>
      </c>
      <c r="B329" s="13">
        <v>817</v>
      </c>
      <c r="C329" s="5">
        <v>93</v>
      </c>
      <c r="D329" s="5">
        <v>88</v>
      </c>
      <c r="E329" s="5">
        <v>181</v>
      </c>
      <c r="F329" s="5">
        <v>124</v>
      </c>
      <c r="G329" s="5">
        <v>113</v>
      </c>
      <c r="H329" s="5">
        <v>237</v>
      </c>
      <c r="I329" s="12">
        <f>((H329-E329)/E329)*100</f>
        <v>30.939226519337016</v>
      </c>
    </row>
    <row r="330" spans="1:9" x14ac:dyDescent="0.3">
      <c r="A330" s="2" t="s">
        <v>257</v>
      </c>
      <c r="B330" s="13">
        <v>818</v>
      </c>
      <c r="C330" s="5">
        <v>3</v>
      </c>
      <c r="D330" s="5"/>
      <c r="E330" s="5">
        <v>3</v>
      </c>
      <c r="F330" s="5">
        <v>4</v>
      </c>
      <c r="G330" s="5">
        <v>7</v>
      </c>
      <c r="H330" s="5">
        <v>11</v>
      </c>
      <c r="I330" s="12">
        <f>((H330-E330)/E330)*100</f>
        <v>266.66666666666663</v>
      </c>
    </row>
    <row r="331" spans="1:9" x14ac:dyDescent="0.3">
      <c r="A331" s="2" t="s">
        <v>258</v>
      </c>
      <c r="B331" s="13">
        <v>819</v>
      </c>
      <c r="C331" s="5">
        <v>230</v>
      </c>
      <c r="D331" s="5">
        <v>193</v>
      </c>
      <c r="E331" s="5">
        <v>423</v>
      </c>
      <c r="F331" s="5">
        <v>238</v>
      </c>
      <c r="G331" s="5">
        <v>264</v>
      </c>
      <c r="H331" s="5">
        <v>502</v>
      </c>
      <c r="I331" s="12">
        <f>((H331-E331)/E331)*100</f>
        <v>18.67612293144208</v>
      </c>
    </row>
    <row r="332" spans="1:9" x14ac:dyDescent="0.3">
      <c r="A332" s="2" t="s">
        <v>259</v>
      </c>
      <c r="B332" s="13">
        <v>820</v>
      </c>
      <c r="C332" s="5">
        <v>269</v>
      </c>
      <c r="D332" s="5">
        <v>224</v>
      </c>
      <c r="E332" s="5">
        <v>493</v>
      </c>
      <c r="F332" s="5">
        <v>305</v>
      </c>
      <c r="G332" s="5">
        <v>304</v>
      </c>
      <c r="H332" s="5">
        <v>609</v>
      </c>
      <c r="I332" s="12">
        <f>((H332-E332)/E332)*100</f>
        <v>23.52941176470588</v>
      </c>
    </row>
    <row r="333" spans="1:9" x14ac:dyDescent="0.3">
      <c r="A333" s="2" t="s">
        <v>260</v>
      </c>
      <c r="B333" s="13">
        <v>822</v>
      </c>
      <c r="C333" s="5">
        <v>294</v>
      </c>
      <c r="D333" s="5">
        <v>282</v>
      </c>
      <c r="E333" s="5">
        <v>576</v>
      </c>
      <c r="F333" s="5">
        <v>318</v>
      </c>
      <c r="G333" s="5">
        <v>294</v>
      </c>
      <c r="H333" s="5">
        <v>612</v>
      </c>
      <c r="I333" s="12">
        <f>((H333-E333)/E333)*100</f>
        <v>6.25</v>
      </c>
    </row>
    <row r="334" spans="1:9" x14ac:dyDescent="0.3">
      <c r="A334" s="2"/>
      <c r="B334" s="13"/>
      <c r="C334" s="14">
        <f>SUM(C314:C333)</f>
        <v>5130</v>
      </c>
      <c r="D334" s="14">
        <f>SUM(D314:D333)</f>
        <v>4877</v>
      </c>
      <c r="E334" s="14">
        <f>SUM(E314:E333)</f>
        <v>10007</v>
      </c>
      <c r="F334" s="14">
        <f>SUM(F314:F333)</f>
        <v>5807</v>
      </c>
      <c r="G334" s="14">
        <f>SUM(G314:G333)</f>
        <v>5565</v>
      </c>
      <c r="H334" s="14">
        <f>SUM(H314:H333)</f>
        <v>11372</v>
      </c>
      <c r="I334" s="10">
        <f>((H334-E334)/E334)*100</f>
        <v>13.640451683821325</v>
      </c>
    </row>
    <row r="335" spans="1:9" x14ac:dyDescent="0.3">
      <c r="A335" s="2"/>
      <c r="B335" s="13"/>
      <c r="C335" s="5"/>
      <c r="D335" s="5"/>
      <c r="E335" s="5"/>
      <c r="F335" s="5"/>
      <c r="G335" s="5"/>
      <c r="H335" s="5"/>
    </row>
    <row r="336" spans="1:9" x14ac:dyDescent="0.3">
      <c r="A336" s="2"/>
      <c r="B336" s="13"/>
      <c r="C336" s="5"/>
      <c r="D336" s="5"/>
      <c r="E336" s="5"/>
      <c r="F336" s="5"/>
      <c r="G336" s="5"/>
      <c r="H336" s="5"/>
    </row>
    <row r="337" spans="1:9" x14ac:dyDescent="0.3">
      <c r="A337" s="11" t="s">
        <v>317</v>
      </c>
      <c r="B337" s="13"/>
      <c r="C337" s="5"/>
      <c r="D337" s="5"/>
      <c r="E337" s="5"/>
      <c r="F337" s="5"/>
      <c r="G337" s="5"/>
      <c r="H337" s="5"/>
    </row>
    <row r="338" spans="1:9" x14ac:dyDescent="0.3">
      <c r="A338" s="2" t="s">
        <v>261</v>
      </c>
      <c r="B338" s="13">
        <v>901</v>
      </c>
      <c r="C338" s="5">
        <v>77</v>
      </c>
      <c r="D338" s="5">
        <v>64</v>
      </c>
      <c r="E338" s="5">
        <v>141</v>
      </c>
      <c r="F338" s="5">
        <v>78</v>
      </c>
      <c r="G338" s="5">
        <v>75</v>
      </c>
      <c r="H338" s="5">
        <v>153</v>
      </c>
      <c r="I338" s="12">
        <f>((H338-E338)/E338)*100</f>
        <v>8.5106382978723403</v>
      </c>
    </row>
    <row r="339" spans="1:9" x14ac:dyDescent="0.3">
      <c r="A339" s="2" t="s">
        <v>262</v>
      </c>
      <c r="B339" s="13">
        <v>902</v>
      </c>
      <c r="C339" s="5">
        <v>410</v>
      </c>
      <c r="D339" s="5">
        <v>402</v>
      </c>
      <c r="E339" s="5">
        <v>812</v>
      </c>
      <c r="F339" s="5">
        <v>455</v>
      </c>
      <c r="G339" s="5">
        <v>462</v>
      </c>
      <c r="H339" s="5">
        <v>917</v>
      </c>
      <c r="I339" s="12">
        <f>((H339-E339)/E339)*100</f>
        <v>12.931034482758621</v>
      </c>
    </row>
    <row r="340" spans="1:9" x14ac:dyDescent="0.3">
      <c r="A340" s="2" t="s">
        <v>263</v>
      </c>
      <c r="B340" s="13">
        <v>903</v>
      </c>
      <c r="C340" s="5">
        <v>38</v>
      </c>
      <c r="D340" s="5">
        <v>28</v>
      </c>
      <c r="E340" s="5">
        <v>66</v>
      </c>
      <c r="F340" s="5">
        <v>38</v>
      </c>
      <c r="G340" s="5">
        <v>36</v>
      </c>
      <c r="H340" s="5">
        <v>74</v>
      </c>
      <c r="I340" s="12">
        <f>((H340-E340)/E340)*100</f>
        <v>12.121212121212121</v>
      </c>
    </row>
    <row r="341" spans="1:9" x14ac:dyDescent="0.3">
      <c r="A341" s="2" t="s">
        <v>264</v>
      </c>
      <c r="B341" s="13">
        <v>904</v>
      </c>
      <c r="C341" s="5">
        <v>118</v>
      </c>
      <c r="D341" s="5">
        <v>112</v>
      </c>
      <c r="E341" s="5">
        <v>230</v>
      </c>
      <c r="F341" s="5">
        <v>111</v>
      </c>
      <c r="G341" s="5">
        <v>146</v>
      </c>
      <c r="H341" s="5">
        <v>257</v>
      </c>
      <c r="I341" s="12">
        <f>((H341-E341)/E341)*100</f>
        <v>11.739130434782609</v>
      </c>
    </row>
    <row r="342" spans="1:9" x14ac:dyDescent="0.3">
      <c r="A342" s="2" t="s">
        <v>265</v>
      </c>
      <c r="B342" s="13">
        <v>905</v>
      </c>
      <c r="C342" s="5">
        <v>259</v>
      </c>
      <c r="D342" s="5">
        <v>257</v>
      </c>
      <c r="E342" s="5">
        <v>516</v>
      </c>
      <c r="F342" s="5">
        <v>351</v>
      </c>
      <c r="G342" s="5">
        <v>329</v>
      </c>
      <c r="H342" s="5">
        <v>680</v>
      </c>
      <c r="I342" s="12">
        <f>((H342-E342)/E342)*100</f>
        <v>31.782945736434108</v>
      </c>
    </row>
    <row r="343" spans="1:9" x14ac:dyDescent="0.3">
      <c r="A343" s="2" t="s">
        <v>266</v>
      </c>
      <c r="B343" s="13">
        <v>906</v>
      </c>
      <c r="C343" s="5">
        <v>244</v>
      </c>
      <c r="D343" s="5">
        <v>228</v>
      </c>
      <c r="E343" s="5">
        <v>472</v>
      </c>
      <c r="F343" s="5">
        <v>240</v>
      </c>
      <c r="G343" s="5">
        <v>236</v>
      </c>
      <c r="H343" s="5">
        <v>476</v>
      </c>
      <c r="I343" s="12">
        <f>((H343-E343)/E343)*100</f>
        <v>0.84745762711864403</v>
      </c>
    </row>
    <row r="344" spans="1:9" x14ac:dyDescent="0.3">
      <c r="A344" s="2" t="s">
        <v>267</v>
      </c>
      <c r="B344" s="13">
        <v>907</v>
      </c>
      <c r="C344" s="5">
        <v>458</v>
      </c>
      <c r="D344" s="5">
        <v>451</v>
      </c>
      <c r="E344" s="5">
        <v>909</v>
      </c>
      <c r="F344" s="5">
        <v>414</v>
      </c>
      <c r="G344" s="5">
        <v>463</v>
      </c>
      <c r="H344" s="5">
        <v>877</v>
      </c>
      <c r="I344" s="12">
        <f>((H344-E344)/E344)*100</f>
        <v>-3.52035203520352</v>
      </c>
    </row>
    <row r="345" spans="1:9" x14ac:dyDescent="0.3">
      <c r="A345" s="2" t="s">
        <v>268</v>
      </c>
      <c r="B345" s="13">
        <v>910</v>
      </c>
      <c r="C345" s="5">
        <v>50</v>
      </c>
      <c r="D345" s="5">
        <v>50</v>
      </c>
      <c r="E345" s="5">
        <v>100</v>
      </c>
      <c r="F345" s="5">
        <v>63</v>
      </c>
      <c r="G345" s="5">
        <v>36</v>
      </c>
      <c r="H345" s="5">
        <v>99</v>
      </c>
      <c r="I345" s="12">
        <f>((H345-E345)/E345)*100</f>
        <v>-1</v>
      </c>
    </row>
    <row r="346" spans="1:9" x14ac:dyDescent="0.3">
      <c r="A346" s="2" t="s">
        <v>269</v>
      </c>
      <c r="B346" s="13">
        <v>912</v>
      </c>
      <c r="C346" s="5">
        <v>298</v>
      </c>
      <c r="D346" s="5">
        <v>269</v>
      </c>
      <c r="E346" s="5">
        <v>567</v>
      </c>
      <c r="F346" s="5">
        <v>312</v>
      </c>
      <c r="G346" s="5">
        <v>317</v>
      </c>
      <c r="H346" s="5">
        <v>629</v>
      </c>
      <c r="I346" s="12">
        <f>((H346-E346)/E346)*100</f>
        <v>10.934744268077601</v>
      </c>
    </row>
    <row r="347" spans="1:9" x14ac:dyDescent="0.3">
      <c r="A347" s="2" t="s">
        <v>270</v>
      </c>
      <c r="B347" s="13">
        <v>913</v>
      </c>
      <c r="C347" s="5">
        <v>468</v>
      </c>
      <c r="D347" s="5">
        <v>525</v>
      </c>
      <c r="E347" s="5">
        <v>993</v>
      </c>
      <c r="F347" s="5">
        <v>448</v>
      </c>
      <c r="G347" s="5">
        <v>474</v>
      </c>
      <c r="H347" s="5">
        <v>922</v>
      </c>
      <c r="I347" s="12">
        <f>((H347-E347)/E347)*100</f>
        <v>-7.1500503524672716</v>
      </c>
    </row>
    <row r="348" spans="1:9" x14ac:dyDescent="0.3">
      <c r="A348" s="2" t="s">
        <v>271</v>
      </c>
      <c r="B348" s="13">
        <v>914</v>
      </c>
      <c r="C348" s="5">
        <v>11</v>
      </c>
      <c r="D348" s="5">
        <v>18</v>
      </c>
      <c r="E348" s="5">
        <v>29</v>
      </c>
      <c r="F348" s="5">
        <v>9</v>
      </c>
      <c r="G348" s="5">
        <v>14</v>
      </c>
      <c r="H348" s="5">
        <v>23</v>
      </c>
      <c r="I348" s="12">
        <f>((H348-E348)/E348)*100</f>
        <v>-20.689655172413794</v>
      </c>
    </row>
    <row r="349" spans="1:9" x14ac:dyDescent="0.3">
      <c r="A349" s="2" t="s">
        <v>272</v>
      </c>
      <c r="B349" s="13">
        <v>915</v>
      </c>
      <c r="C349" s="5">
        <v>27</v>
      </c>
      <c r="D349" s="5">
        <v>19</v>
      </c>
      <c r="E349" s="5">
        <v>46</v>
      </c>
      <c r="F349" s="5">
        <v>20</v>
      </c>
      <c r="G349" s="5">
        <v>16</v>
      </c>
      <c r="H349" s="5">
        <v>36</v>
      </c>
      <c r="I349" s="12">
        <f>((H349-E349)/E349)*100</f>
        <v>-21.739130434782609</v>
      </c>
    </row>
    <row r="350" spans="1:9" x14ac:dyDescent="0.3">
      <c r="A350" s="2" t="s">
        <v>273</v>
      </c>
      <c r="B350" s="13">
        <v>916</v>
      </c>
      <c r="C350" s="5">
        <v>12</v>
      </c>
      <c r="D350" s="5">
        <v>24</v>
      </c>
      <c r="E350" s="5">
        <v>36</v>
      </c>
      <c r="F350" s="5">
        <v>18</v>
      </c>
      <c r="G350" s="5">
        <v>23</v>
      </c>
      <c r="H350" s="5">
        <v>41</v>
      </c>
      <c r="I350" s="12">
        <f>((H350-E350)/E350)*100</f>
        <v>13.888888888888889</v>
      </c>
    </row>
    <row r="351" spans="1:9" x14ac:dyDescent="0.3">
      <c r="A351" s="2" t="s">
        <v>274</v>
      </c>
      <c r="B351" s="13">
        <v>917</v>
      </c>
      <c r="C351" s="5">
        <v>20</v>
      </c>
      <c r="D351" s="5">
        <v>11</v>
      </c>
      <c r="E351" s="5">
        <v>31</v>
      </c>
      <c r="F351" s="5">
        <v>19</v>
      </c>
      <c r="G351" s="5">
        <v>26</v>
      </c>
      <c r="H351" s="5">
        <v>45</v>
      </c>
      <c r="I351" s="12">
        <f>((H351-E351)/E351)*100</f>
        <v>45.161290322580641</v>
      </c>
    </row>
    <row r="352" spans="1:9" x14ac:dyDescent="0.3">
      <c r="A352" s="2" t="s">
        <v>275</v>
      </c>
      <c r="B352" s="13">
        <v>918</v>
      </c>
      <c r="C352" s="5">
        <v>56</v>
      </c>
      <c r="D352" s="5">
        <v>78</v>
      </c>
      <c r="E352" s="5">
        <v>134</v>
      </c>
      <c r="F352" s="5">
        <v>72</v>
      </c>
      <c r="G352" s="5">
        <v>53</v>
      </c>
      <c r="H352" s="5">
        <v>125</v>
      </c>
      <c r="I352" s="12">
        <f>((H352-E352)/E352)*100</f>
        <v>-6.7164179104477615</v>
      </c>
    </row>
    <row r="353" spans="1:9" x14ac:dyDescent="0.3">
      <c r="A353" s="2" t="s">
        <v>276</v>
      </c>
      <c r="B353" s="13">
        <v>919</v>
      </c>
      <c r="C353" s="5">
        <v>38</v>
      </c>
      <c r="D353" s="5">
        <v>40</v>
      </c>
      <c r="E353" s="5">
        <v>78</v>
      </c>
      <c r="F353" s="5">
        <v>61</v>
      </c>
      <c r="G353" s="5">
        <v>40</v>
      </c>
      <c r="H353" s="5">
        <v>101</v>
      </c>
      <c r="I353" s="12">
        <f>((H353-E353)/E353)*100</f>
        <v>29.487179487179489</v>
      </c>
    </row>
    <row r="354" spans="1:9" x14ac:dyDescent="0.3">
      <c r="A354" s="2" t="s">
        <v>277</v>
      </c>
      <c r="B354" s="13">
        <v>920</v>
      </c>
      <c r="C354" s="5">
        <v>29</v>
      </c>
      <c r="D354" s="5">
        <v>33</v>
      </c>
      <c r="E354" s="5">
        <v>62</v>
      </c>
      <c r="F354" s="5">
        <v>19</v>
      </c>
      <c r="G354" s="5">
        <v>19</v>
      </c>
      <c r="H354" s="5">
        <v>38</v>
      </c>
      <c r="I354" s="12">
        <f>((H354-E354)/E354)*100</f>
        <v>-38.70967741935484</v>
      </c>
    </row>
    <row r="355" spans="1:9" x14ac:dyDescent="0.3">
      <c r="A355" s="2" t="s">
        <v>278</v>
      </c>
      <c r="B355" s="13">
        <v>921</v>
      </c>
      <c r="C355" s="5">
        <v>83</v>
      </c>
      <c r="D355" s="5">
        <v>76</v>
      </c>
      <c r="E355" s="5">
        <v>159</v>
      </c>
      <c r="F355" s="5">
        <v>103</v>
      </c>
      <c r="G355" s="5">
        <v>108</v>
      </c>
      <c r="H355" s="5">
        <v>211</v>
      </c>
      <c r="I355" s="12">
        <f>((H355-E355)/E355)*100</f>
        <v>32.704402515723267</v>
      </c>
    </row>
    <row r="356" spans="1:9" x14ac:dyDescent="0.3">
      <c r="A356" s="2" t="s">
        <v>279</v>
      </c>
      <c r="B356" s="13">
        <v>922</v>
      </c>
      <c r="C356" s="5">
        <v>228</v>
      </c>
      <c r="D356" s="5">
        <v>205</v>
      </c>
      <c r="E356" s="5">
        <v>433</v>
      </c>
      <c r="F356" s="5">
        <v>258</v>
      </c>
      <c r="G356" s="5">
        <v>330</v>
      </c>
      <c r="H356" s="5">
        <v>588</v>
      </c>
      <c r="I356" s="12">
        <f>((H356-E356)/E356)*100</f>
        <v>35.796766743648959</v>
      </c>
    </row>
    <row r="357" spans="1:9" x14ac:dyDescent="0.3">
      <c r="A357" s="2" t="s">
        <v>280</v>
      </c>
      <c r="B357" s="13">
        <v>925</v>
      </c>
      <c r="C357" s="5">
        <v>274</v>
      </c>
      <c r="D357" s="5">
        <v>320</v>
      </c>
      <c r="E357" s="5">
        <v>594</v>
      </c>
      <c r="F357" s="5">
        <v>277</v>
      </c>
      <c r="G357" s="5">
        <v>291</v>
      </c>
      <c r="H357" s="5">
        <v>568</v>
      </c>
      <c r="I357" s="12">
        <f>((H357-E357)/E357)*100</f>
        <v>-4.3771043771043772</v>
      </c>
    </row>
    <row r="358" spans="1:9" x14ac:dyDescent="0.3">
      <c r="A358" s="2" t="s">
        <v>281</v>
      </c>
      <c r="B358" s="13">
        <v>926</v>
      </c>
      <c r="C358" s="5">
        <v>171</v>
      </c>
      <c r="D358" s="5">
        <v>185</v>
      </c>
      <c r="E358" s="5">
        <v>356</v>
      </c>
      <c r="F358" s="5">
        <v>216</v>
      </c>
      <c r="G358" s="5">
        <v>211</v>
      </c>
      <c r="H358" s="5">
        <v>427</v>
      </c>
      <c r="I358" s="12">
        <f>((H358-E358)/E358)*100</f>
        <v>19.943820224719101</v>
      </c>
    </row>
    <row r="359" spans="1:9" x14ac:dyDescent="0.3">
      <c r="A359" s="2" t="s">
        <v>282</v>
      </c>
      <c r="B359" s="13">
        <v>927</v>
      </c>
      <c r="C359" s="5">
        <v>8</v>
      </c>
      <c r="D359" s="5">
        <v>17</v>
      </c>
      <c r="E359" s="5">
        <v>25</v>
      </c>
      <c r="F359" s="5">
        <v>8</v>
      </c>
      <c r="G359" s="5">
        <v>7</v>
      </c>
      <c r="H359" s="5">
        <v>15</v>
      </c>
      <c r="I359" s="12">
        <f>((H359-E359)/E359)*100</f>
        <v>-40</v>
      </c>
    </row>
    <row r="360" spans="1:9" x14ac:dyDescent="0.3">
      <c r="A360" s="2" t="s">
        <v>283</v>
      </c>
      <c r="B360" s="13">
        <v>931</v>
      </c>
      <c r="C360" s="5">
        <v>64</v>
      </c>
      <c r="D360" s="5">
        <v>76</v>
      </c>
      <c r="E360" s="5">
        <v>140</v>
      </c>
      <c r="F360" s="5">
        <v>91</v>
      </c>
      <c r="G360" s="5">
        <v>91</v>
      </c>
      <c r="H360" s="5">
        <v>182</v>
      </c>
      <c r="I360" s="12">
        <f>((H360-E360)/E360)*100</f>
        <v>30</v>
      </c>
    </row>
    <row r="361" spans="1:9" x14ac:dyDescent="0.3">
      <c r="A361" s="2" t="s">
        <v>284</v>
      </c>
      <c r="B361" s="13">
        <v>932</v>
      </c>
      <c r="C361" s="5">
        <v>38</v>
      </c>
      <c r="D361" s="5">
        <v>33</v>
      </c>
      <c r="E361" s="5">
        <v>71</v>
      </c>
      <c r="F361" s="5">
        <v>54</v>
      </c>
      <c r="G361" s="5">
        <v>55</v>
      </c>
      <c r="H361" s="5">
        <v>109</v>
      </c>
      <c r="I361" s="12">
        <f>((H361-E361)/E361)*100</f>
        <v>53.521126760563376</v>
      </c>
    </row>
    <row r="362" spans="1:9" x14ac:dyDescent="0.3">
      <c r="A362" s="2" t="s">
        <v>285</v>
      </c>
      <c r="B362" s="13">
        <v>934</v>
      </c>
      <c r="C362" s="5">
        <v>101</v>
      </c>
      <c r="D362" s="5">
        <v>79</v>
      </c>
      <c r="E362" s="5">
        <v>180</v>
      </c>
      <c r="F362" s="5">
        <v>87</v>
      </c>
      <c r="G362" s="5">
        <v>109</v>
      </c>
      <c r="H362" s="5">
        <v>196</v>
      </c>
      <c r="I362" s="12">
        <f>((H362-E362)/E362)*100</f>
        <v>8.8888888888888893</v>
      </c>
    </row>
    <row r="363" spans="1:9" x14ac:dyDescent="0.3">
      <c r="A363" s="2" t="s">
        <v>286</v>
      </c>
      <c r="B363" s="13">
        <v>935</v>
      </c>
      <c r="C363" s="5">
        <v>287</v>
      </c>
      <c r="D363" s="5">
        <v>210</v>
      </c>
      <c r="E363" s="5">
        <v>497</v>
      </c>
      <c r="F363" s="5">
        <v>255</v>
      </c>
      <c r="G363" s="5">
        <v>261</v>
      </c>
      <c r="H363" s="5">
        <v>516</v>
      </c>
      <c r="I363" s="12">
        <f>((H363-E363)/E363)*100</f>
        <v>3.8229376257545273</v>
      </c>
    </row>
    <row r="364" spans="1:9" x14ac:dyDescent="0.3">
      <c r="A364" s="2" t="s">
        <v>287</v>
      </c>
      <c r="B364" s="13">
        <v>936</v>
      </c>
      <c r="C364" s="5">
        <v>96</v>
      </c>
      <c r="D364" s="5">
        <v>101</v>
      </c>
      <c r="E364" s="5">
        <v>197</v>
      </c>
      <c r="F364" s="5">
        <v>102</v>
      </c>
      <c r="G364" s="5">
        <v>125</v>
      </c>
      <c r="H364" s="5">
        <v>227</v>
      </c>
      <c r="I364" s="12">
        <f>((H364-E364)/E364)*100</f>
        <v>15.228426395939088</v>
      </c>
    </row>
    <row r="365" spans="1:9" x14ac:dyDescent="0.3">
      <c r="A365" s="2" t="s">
        <v>288</v>
      </c>
      <c r="B365" s="13">
        <v>937</v>
      </c>
      <c r="C365" s="5">
        <v>55</v>
      </c>
      <c r="D365" s="5">
        <v>52</v>
      </c>
      <c r="E365" s="5">
        <v>107</v>
      </c>
      <c r="F365" s="5">
        <v>77</v>
      </c>
      <c r="G365" s="5">
        <v>51</v>
      </c>
      <c r="H365" s="5">
        <v>128</v>
      </c>
      <c r="I365" s="12">
        <f>((H365-E365)/E365)*100</f>
        <v>19.626168224299064</v>
      </c>
    </row>
    <row r="366" spans="1:9" x14ac:dyDescent="0.3">
      <c r="A366" s="2" t="s">
        <v>289</v>
      </c>
      <c r="B366" s="13">
        <v>938</v>
      </c>
      <c r="C366" s="5">
        <v>60</v>
      </c>
      <c r="D366" s="5">
        <v>63</v>
      </c>
      <c r="E366" s="5">
        <v>123</v>
      </c>
      <c r="F366" s="5">
        <v>76</v>
      </c>
      <c r="G366" s="5">
        <v>72</v>
      </c>
      <c r="H366" s="5">
        <v>148</v>
      </c>
      <c r="I366" s="12">
        <f>((H366-E366)/E366)*100</f>
        <v>20.325203252032519</v>
      </c>
    </row>
    <row r="367" spans="1:9" x14ac:dyDescent="0.3">
      <c r="A367" s="2" t="s">
        <v>124</v>
      </c>
      <c r="B367" s="13">
        <v>940</v>
      </c>
      <c r="C367" s="5">
        <v>41</v>
      </c>
      <c r="D367" s="5">
        <v>55</v>
      </c>
      <c r="E367" s="5">
        <v>96</v>
      </c>
      <c r="F367" s="5">
        <v>66</v>
      </c>
      <c r="G367" s="5">
        <v>61</v>
      </c>
      <c r="H367" s="5">
        <v>127</v>
      </c>
      <c r="I367" s="12">
        <f>((H367-E367)/E367)*100</f>
        <v>32.291666666666671</v>
      </c>
    </row>
    <row r="368" spans="1:9" x14ac:dyDescent="0.3">
      <c r="A368" s="2" t="s">
        <v>293</v>
      </c>
      <c r="B368" s="13">
        <v>941</v>
      </c>
      <c r="C368" s="5">
        <v>33</v>
      </c>
      <c r="D368" s="5">
        <v>37</v>
      </c>
      <c r="E368" s="5">
        <v>70</v>
      </c>
      <c r="F368" s="5">
        <v>43</v>
      </c>
      <c r="G368" s="5">
        <v>42</v>
      </c>
      <c r="H368" s="5">
        <v>85</v>
      </c>
      <c r="I368" s="12">
        <f>((H368-E368)/E368)*100</f>
        <v>21.428571428571427</v>
      </c>
    </row>
    <row r="369" spans="1:10" x14ac:dyDescent="0.3">
      <c r="A369" s="2" t="s">
        <v>295</v>
      </c>
      <c r="B369" s="13">
        <v>942</v>
      </c>
      <c r="C369" s="5">
        <v>49</v>
      </c>
      <c r="D369" s="5">
        <v>50</v>
      </c>
      <c r="E369" s="5">
        <v>99</v>
      </c>
      <c r="F369" s="5">
        <v>58</v>
      </c>
      <c r="G369" s="5">
        <v>51</v>
      </c>
      <c r="H369" s="5">
        <v>109</v>
      </c>
      <c r="I369" s="12">
        <f>((H369-E369)/E369)*100</f>
        <v>10.1010101010101</v>
      </c>
    </row>
    <row r="370" spans="1:10" x14ac:dyDescent="0.3">
      <c r="A370" s="2" t="s">
        <v>290</v>
      </c>
      <c r="B370" s="13">
        <v>993</v>
      </c>
      <c r="C370" s="5">
        <v>178</v>
      </c>
      <c r="D370" s="5">
        <v>200</v>
      </c>
      <c r="E370" s="5">
        <v>378</v>
      </c>
      <c r="F370" s="5">
        <v>215</v>
      </c>
      <c r="G370" s="5">
        <v>242</v>
      </c>
      <c r="H370" s="5">
        <v>457</v>
      </c>
      <c r="I370" s="12">
        <f>((H370-E370)/E370)*100</f>
        <v>20.899470899470899</v>
      </c>
    </row>
    <row r="371" spans="1:10" x14ac:dyDescent="0.3">
      <c r="A371" s="2" t="s">
        <v>296</v>
      </c>
      <c r="B371" s="13">
        <v>995</v>
      </c>
      <c r="F371" s="5">
        <v>1</v>
      </c>
      <c r="G371" s="5">
        <v>1</v>
      </c>
      <c r="H371" s="5">
        <v>2</v>
      </c>
      <c r="I371" s="12" t="s">
        <v>316</v>
      </c>
    </row>
    <row r="372" spans="1:10" x14ac:dyDescent="0.3">
      <c r="A372" s="2" t="s">
        <v>297</v>
      </c>
      <c r="B372" s="13">
        <v>996</v>
      </c>
      <c r="F372" s="5"/>
      <c r="G372" s="5">
        <v>2</v>
      </c>
      <c r="H372" s="5">
        <v>2</v>
      </c>
      <c r="I372" s="12" t="s">
        <v>316</v>
      </c>
    </row>
    <row r="373" spans="1:10" x14ac:dyDescent="0.3">
      <c r="C373" s="6">
        <f>SUM(C338:C372)</f>
        <v>4379</v>
      </c>
      <c r="D373" s="6">
        <f>SUM(D338:D372)</f>
        <v>4368</v>
      </c>
      <c r="E373" s="6">
        <f>SUM(E338:E372)</f>
        <v>8747</v>
      </c>
      <c r="F373" s="6">
        <f>SUM(F338:F372)</f>
        <v>4715</v>
      </c>
      <c r="G373" s="6">
        <f>SUM(G338:G372)</f>
        <v>4875</v>
      </c>
      <c r="H373" s="6">
        <f>SUM(H338:H372)</f>
        <v>9590</v>
      </c>
      <c r="I373" s="10">
        <f>((H373-E373)/E373)*100</f>
        <v>9.6375900308677274</v>
      </c>
    </row>
    <row r="378" spans="1:10" x14ac:dyDescent="0.3">
      <c r="A378" s="11" t="s">
        <v>314</v>
      </c>
      <c r="C378" s="6">
        <f>C373+C334+C310+C283+C238+C176+C162+C120+C67+C17</f>
        <v>25840</v>
      </c>
      <c r="D378" s="6">
        <f>D373+D334+D310+D283+D238+D176+D162+D120+D67+D17</f>
        <v>25622</v>
      </c>
      <c r="E378" s="6">
        <f>E373+E334+E310+E283+E238+E176+E162+E120+E67+E17</f>
        <v>51462</v>
      </c>
      <c r="F378" s="6">
        <f>F373+F334+F310+F283+F238+F176+F162+F120+F67+F17</f>
        <v>28816</v>
      </c>
      <c r="G378" s="6">
        <f>G373+G334+G310+G283+G238+G176+G162+G120+G67+G17</f>
        <v>28260</v>
      </c>
      <c r="H378" s="6">
        <f>H373+H334+H310+H283+H238+H176+H162+H120+H67+H17</f>
        <v>57076</v>
      </c>
      <c r="I378" s="10">
        <f>((H378-E378)/E378)*100</f>
        <v>10.909020247949943</v>
      </c>
      <c r="J378" s="9" t="s">
        <v>315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Per ras</vt:lpstr>
      <vt:lpstr>Per rasgrupp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Måns Engelbrektsson</cp:lastModifiedBy>
  <dcterms:created xsi:type="dcterms:W3CDTF">2020-12-31T13:57:02Z</dcterms:created>
  <dcterms:modified xsi:type="dcterms:W3CDTF">2021-01-11T15:15:50Z</dcterms:modified>
</cp:coreProperties>
</file>