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6060" tabRatio="500"/>
  </bookViews>
  <sheets>
    <sheet name="Kommuner" sheetId="13" r:id="rId1"/>
    <sheet name="Stadsdelar" sheetId="11" r:id="rId2"/>
    <sheet name="Stor-Gbg" sheetId="14" r:id="rId3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38" i="14" l="1"/>
  <c r="J37" i="14"/>
  <c r="J36" i="14"/>
  <c r="J35" i="14"/>
  <c r="J34" i="14"/>
  <c r="J33" i="14"/>
  <c r="J32" i="14"/>
  <c r="J31" i="14"/>
  <c r="J30" i="14"/>
  <c r="J29" i="14"/>
  <c r="J28" i="14"/>
  <c r="J27" i="14"/>
  <c r="J26" i="14"/>
  <c r="J19" i="14"/>
  <c r="J18" i="14"/>
  <c r="J17" i="14"/>
  <c r="J16" i="14"/>
  <c r="J9" i="14"/>
  <c r="AC70" i="11"/>
  <c r="AC69" i="11"/>
  <c r="AC68" i="11"/>
  <c r="AC67" i="11"/>
  <c r="AC66" i="11"/>
  <c r="AC65" i="11"/>
  <c r="AC64" i="11"/>
  <c r="AC63" i="11"/>
  <c r="AC62" i="11"/>
  <c r="AC61" i="11"/>
  <c r="AC60" i="11"/>
  <c r="AC59" i="11"/>
  <c r="AC58" i="11"/>
  <c r="AC57" i="11"/>
  <c r="AC56" i="11"/>
  <c r="AC55" i="11"/>
  <c r="AC54" i="11"/>
  <c r="AC53" i="11"/>
  <c r="AC52" i="11"/>
  <c r="AC51" i="11"/>
  <c r="AC50" i="11"/>
  <c r="AC49" i="11"/>
  <c r="AC48" i="11"/>
  <c r="AC47" i="11"/>
  <c r="AC46" i="11"/>
  <c r="AC45" i="11"/>
  <c r="AC44" i="11"/>
  <c r="AC43" i="11"/>
  <c r="AC42" i="11"/>
  <c r="AC41" i="11"/>
  <c r="AC40" i="11"/>
  <c r="AC39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I10" i="11"/>
  <c r="I13" i="11"/>
  <c r="I12" i="11"/>
  <c r="I11" i="11"/>
  <c r="I9" i="11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AC144" i="13"/>
  <c r="AC143" i="13"/>
  <c r="AC142" i="13"/>
  <c r="AC141" i="13"/>
  <c r="AC140" i="13"/>
  <c r="AC139" i="13"/>
  <c r="AC138" i="13"/>
  <c r="AC137" i="13"/>
  <c r="AC136" i="13"/>
  <c r="AC135" i="13"/>
  <c r="AC134" i="13"/>
  <c r="AC133" i="13"/>
  <c r="AC132" i="13"/>
  <c r="AC131" i="13"/>
  <c r="AC130" i="13"/>
  <c r="AC129" i="13"/>
  <c r="AC128" i="13"/>
  <c r="AC127" i="13"/>
  <c r="AC126" i="13"/>
  <c r="AC125" i="13"/>
  <c r="AC124" i="13"/>
  <c r="AC123" i="13"/>
  <c r="AC122" i="13"/>
  <c r="AC121" i="13"/>
  <c r="AC120" i="13"/>
  <c r="AC119" i="13"/>
  <c r="AC118" i="13"/>
  <c r="AC117" i="13"/>
  <c r="AC116" i="13"/>
  <c r="AC115" i="13"/>
  <c r="AC114" i="13"/>
  <c r="AC113" i="13"/>
  <c r="AC112" i="13"/>
  <c r="AC111" i="13"/>
  <c r="AC110" i="13"/>
  <c r="AC109" i="13"/>
  <c r="AC108" i="13"/>
  <c r="AC107" i="13"/>
  <c r="AC106" i="13"/>
  <c r="AC105" i="13"/>
  <c r="AC104" i="13"/>
  <c r="AC103" i="13"/>
  <c r="AC102" i="13"/>
  <c r="AC101" i="13"/>
  <c r="AC100" i="13"/>
  <c r="AC99" i="13"/>
  <c r="AC98" i="13"/>
  <c r="AC97" i="13"/>
  <c r="AC96" i="13"/>
  <c r="AC95" i="13"/>
  <c r="AC94" i="13"/>
  <c r="AC93" i="13"/>
  <c r="AC92" i="13"/>
  <c r="AC91" i="13"/>
  <c r="AC90" i="13"/>
  <c r="AC89" i="13"/>
  <c r="AC88" i="13"/>
  <c r="AC87" i="13"/>
  <c r="AC86" i="13"/>
  <c r="AC85" i="13"/>
  <c r="AC84" i="13"/>
  <c r="AC83" i="13"/>
  <c r="AC82" i="13"/>
  <c r="AC81" i="13"/>
  <c r="AC80" i="13"/>
  <c r="AC79" i="13"/>
  <c r="AC78" i="13"/>
  <c r="AC77" i="13"/>
  <c r="AC76" i="13"/>
  <c r="AC75" i="13"/>
  <c r="AC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3" i="13"/>
  <c r="AC12" i="13"/>
  <c r="AC11" i="13"/>
  <c r="AC10" i="13"/>
  <c r="AC9" i="13"/>
  <c r="AC14" i="13"/>
  <c r="AE12" i="13"/>
  <c r="AE9" i="13"/>
</calcChain>
</file>

<file path=xl/sharedStrings.xml><?xml version="1.0" encoding="utf-8"?>
<sst xmlns="http://schemas.openxmlformats.org/spreadsheetml/2006/main" count="668" uniqueCount="52">
  <si>
    <t>ANTAL</t>
  </si>
  <si>
    <t>PRIS</t>
  </si>
  <si>
    <t>KR/KVM</t>
  </si>
  <si>
    <t>ALE</t>
  </si>
  <si>
    <t>ALINGSÅS</t>
  </si>
  <si>
    <t>GÖTEBORG</t>
  </si>
  <si>
    <t>HÄRRYDA</t>
  </si>
  <si>
    <t>KUNGSBACKA</t>
  </si>
  <si>
    <t>KUNGÄLV</t>
  </si>
  <si>
    <t>LERUM</t>
  </si>
  <si>
    <t>LILLA EDET</t>
  </si>
  <si>
    <t>MÖLNDAL</t>
  </si>
  <si>
    <t>PARTILLE</t>
  </si>
  <si>
    <t>STENUNGSUND</t>
  </si>
  <si>
    <t>TJÖRN</t>
  </si>
  <si>
    <t>ÖCKERÖ</t>
  </si>
  <si>
    <t>1 RUM</t>
  </si>
  <si>
    <t>2 RUM</t>
  </si>
  <si>
    <t>3 RUM</t>
  </si>
  <si>
    <t>4 RUM+</t>
  </si>
  <si>
    <t>1900-1909</t>
  </si>
  <si>
    <t>1910-tal</t>
  </si>
  <si>
    <t>1920-tal</t>
  </si>
  <si>
    <t>1930-tal</t>
  </si>
  <si>
    <t>1940-tal</t>
  </si>
  <si>
    <t>1950-tal</t>
  </si>
  <si>
    <t>1960-tal</t>
  </si>
  <si>
    <t>1980-tal</t>
  </si>
  <si>
    <t>1990-tal</t>
  </si>
  <si>
    <t>2000-tal</t>
  </si>
  <si>
    <t>2010-tal</t>
  </si>
  <si>
    <t>1899 och äldre</t>
  </si>
  <si>
    <t>1970-tal</t>
  </si>
  <si>
    <t>2011-2016</t>
  </si>
  <si>
    <t>PRISUTV</t>
  </si>
  <si>
    <t>KOMMUNER I STOR-GÖTEBORG</t>
  </si>
  <si>
    <t>ALLA BOSTADSRÄTTER</t>
  </si>
  <si>
    <t>UPPDELAT I ANTAL RUM</t>
  </si>
  <si>
    <t>UPPDELAT PÅ BYGGÅR</t>
  </si>
  <si>
    <t>STADSDELAR GÖTEBORGs KOMMUN</t>
  </si>
  <si>
    <t>Centrum</t>
  </si>
  <si>
    <t>Hisingen</t>
  </si>
  <si>
    <t>Nordöst</t>
  </si>
  <si>
    <t>Väst</t>
  </si>
  <si>
    <t>Öst</t>
  </si>
  <si>
    <t>CENTRUM</t>
  </si>
  <si>
    <t>OMRÅDEN</t>
  </si>
  <si>
    <t>ÖST</t>
  </si>
  <si>
    <t>VÄST</t>
  </si>
  <si>
    <t>NORDÖST</t>
  </si>
  <si>
    <t>HISINGEN</t>
  </si>
  <si>
    <t>STOR-GÖTEBORG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</si>
</sst>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9" fontId="0" fillId="0" borderId="0" xfId="138" applyFont="1" applyAlignment="1">
      <alignment horizontal="center"/>
    </xf>
    <xf numFmtId="0" fontId="7" fillId="0" borderId="0" xfId="0" applyFont="1"/>
    <xf numFmtId="0" fontId="6" fillId="2" borderId="0" xfId="0" applyFont="1" applyFill="1"/>
    <xf numFmtId="0" fontId="0" fillId="2" borderId="0" xfId="0" applyFill="1"/>
    <xf numFmtId="3" fontId="0" fillId="0" borderId="0" xfId="0" applyNumberFormat="1"/>
    <xf numFmtId="0" fontId="5" fillId="0" borderId="1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/>
    </xf>
    <xf numFmtId="9" fontId="0" fillId="0" borderId="3" xfId="138" applyFont="1" applyBorder="1" applyAlignment="1">
      <alignment horizontal="center"/>
    </xf>
    <xf numFmtId="0" fontId="5" fillId="0" borderId="4" xfId="0" applyFont="1" applyBorder="1"/>
    <xf numFmtId="0" fontId="0" fillId="0" borderId="0" xfId="0" applyBorder="1"/>
    <xf numFmtId="3" fontId="0" fillId="0" borderId="0" xfId="0" applyNumberFormat="1" applyBorder="1" applyAlignment="1">
      <alignment horizontal="center"/>
    </xf>
    <xf numFmtId="9" fontId="0" fillId="0" borderId="5" xfId="138" applyFont="1" applyBorder="1" applyAlignment="1">
      <alignment horizontal="center"/>
    </xf>
    <xf numFmtId="0" fontId="5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9" fontId="0" fillId="0" borderId="8" xfId="138" applyFont="1" applyBorder="1" applyAlignment="1">
      <alignment horizontal="center"/>
    </xf>
    <xf numFmtId="0" fontId="5" fillId="0" borderId="9" xfId="0" applyFont="1" applyBorder="1"/>
    <xf numFmtId="3" fontId="0" fillId="0" borderId="10" xfId="0" applyNumberFormat="1" applyBorder="1" applyAlignment="1">
      <alignment horizontal="center"/>
    </xf>
    <xf numFmtId="9" fontId="0" fillId="0" borderId="11" xfId="138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3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7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6" builtinId="8" hidden="1"/>
    <cellStyle name="Normal" xfId="0" builtinId="0"/>
    <cellStyle name="Normal 4" xfId="135"/>
    <cellStyle name="Procent" xfId="13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12700</xdr:rowOff>
    </xdr:from>
    <xdr:to>
      <xdr:col>9</xdr:col>
      <xdr:colOff>469900</xdr:colOff>
      <xdr:row>46</xdr:row>
      <xdr:rowOff>25400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5118100"/>
          <a:ext cx="7073900" cy="4483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9</xdr:col>
      <xdr:colOff>482600</xdr:colOff>
      <xdr:row>72</xdr:row>
      <xdr:rowOff>101600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" y="10185400"/>
          <a:ext cx="7086600" cy="4775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9</xdr:col>
      <xdr:colOff>342900</xdr:colOff>
      <xdr:row>97</xdr:row>
      <xdr:rowOff>139700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0" y="15671800"/>
          <a:ext cx="6946900" cy="4406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9</xdr:col>
      <xdr:colOff>508000</xdr:colOff>
      <xdr:row>121</xdr:row>
      <xdr:rowOff>139700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5500" y="20548600"/>
          <a:ext cx="7112000" cy="4406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9</xdr:col>
      <xdr:colOff>342900</xdr:colOff>
      <xdr:row>146</xdr:row>
      <xdr:rowOff>139700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0" y="25831800"/>
          <a:ext cx="6946900" cy="420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157"/>
  <sheetViews>
    <sheetView tabSelected="1" workbookViewId="0">
      <selection activeCell="I9" sqref="I9"/>
    </sheetView>
  </sheetViews>
  <sheetFormatPr baseColWidth="10" defaultRowHeight="15" x14ac:dyDescent="0"/>
  <cols>
    <col min="2" max="2" width="13.83203125" bestFit="1" customWidth="1"/>
    <col min="11" max="11" width="13.83203125" bestFit="1" customWidth="1"/>
    <col min="21" max="21" width="14" bestFit="1" customWidth="1"/>
    <col min="22" max="22" width="13.1640625" bestFit="1" customWidth="1"/>
  </cols>
  <sheetData>
    <row r="3" spans="2:31" s="8" customFormat="1" ht="29">
      <c r="B3" s="7" t="s">
        <v>35</v>
      </c>
    </row>
    <row r="5" spans="2:31" ht="21">
      <c r="B5" s="6" t="s">
        <v>36</v>
      </c>
      <c r="K5" s="6" t="s">
        <v>37</v>
      </c>
      <c r="U5" s="6" t="s">
        <v>38</v>
      </c>
    </row>
    <row r="7" spans="2:31">
      <c r="C7" s="3">
        <v>2011</v>
      </c>
      <c r="D7" s="3">
        <v>2011</v>
      </c>
      <c r="E7" s="3">
        <v>2011</v>
      </c>
      <c r="F7" s="3">
        <v>2016</v>
      </c>
      <c r="G7" s="3">
        <v>2016</v>
      </c>
      <c r="H7" s="3">
        <v>2016</v>
      </c>
      <c r="I7" s="3" t="s">
        <v>34</v>
      </c>
      <c r="M7" s="3">
        <v>2011</v>
      </c>
      <c r="N7" s="3">
        <v>2011</v>
      </c>
      <c r="O7" s="3">
        <v>2011</v>
      </c>
      <c r="P7" s="3">
        <v>2016</v>
      </c>
      <c r="Q7" s="3">
        <v>2016</v>
      </c>
      <c r="R7" s="3">
        <v>2016</v>
      </c>
      <c r="S7" s="3" t="s">
        <v>34</v>
      </c>
      <c r="W7" s="3">
        <v>2011</v>
      </c>
      <c r="X7" s="3">
        <v>2011</v>
      </c>
      <c r="Y7" s="3">
        <v>2011</v>
      </c>
      <c r="Z7" s="3">
        <v>2016</v>
      </c>
      <c r="AA7" s="3">
        <v>2016</v>
      </c>
      <c r="AB7" s="3">
        <v>2016</v>
      </c>
      <c r="AC7" s="3" t="s">
        <v>34</v>
      </c>
    </row>
    <row r="8" spans="2:31">
      <c r="C8" s="3" t="s">
        <v>0</v>
      </c>
      <c r="D8" s="3" t="s">
        <v>1</v>
      </c>
      <c r="E8" s="3" t="s">
        <v>2</v>
      </c>
      <c r="F8" s="3" t="s">
        <v>0</v>
      </c>
      <c r="G8" s="3" t="s">
        <v>1</v>
      </c>
      <c r="H8" s="3" t="s">
        <v>2</v>
      </c>
      <c r="I8" s="3" t="s">
        <v>33</v>
      </c>
      <c r="M8" s="3" t="s">
        <v>0</v>
      </c>
      <c r="N8" s="3" t="s">
        <v>1</v>
      </c>
      <c r="O8" s="3" t="s">
        <v>2</v>
      </c>
      <c r="P8" s="3" t="s">
        <v>0</v>
      </c>
      <c r="Q8" s="3" t="s">
        <v>1</v>
      </c>
      <c r="R8" s="3" t="s">
        <v>2</v>
      </c>
      <c r="S8" s="3" t="s">
        <v>33</v>
      </c>
      <c r="W8" s="3" t="s">
        <v>0</v>
      </c>
      <c r="X8" s="3" t="s">
        <v>1</v>
      </c>
      <c r="Y8" s="3" t="s">
        <v>2</v>
      </c>
      <c r="Z8" s="3" t="s">
        <v>0</v>
      </c>
      <c r="AA8" s="3" t="s">
        <v>1</v>
      </c>
      <c r="AB8" s="3" t="s">
        <v>2</v>
      </c>
      <c r="AC8" s="3" t="s">
        <v>33</v>
      </c>
    </row>
    <row r="9" spans="2:31">
      <c r="B9" s="4" t="s">
        <v>3</v>
      </c>
      <c r="C9" s="1">
        <v>159</v>
      </c>
      <c r="D9" s="2">
        <v>731494</v>
      </c>
      <c r="E9" s="2">
        <v>10939</v>
      </c>
      <c r="F9" s="1">
        <v>214</v>
      </c>
      <c r="G9" s="2">
        <v>1566481</v>
      </c>
      <c r="H9" s="2">
        <v>24975</v>
      </c>
      <c r="I9" s="5">
        <f t="shared" ref="I9:I21" si="0">IF((C9&gt;19),H9/E9-1,"-")</f>
        <v>1.2831154584514124</v>
      </c>
      <c r="K9" s="4" t="s">
        <v>3</v>
      </c>
      <c r="L9" t="s">
        <v>16</v>
      </c>
      <c r="M9" s="1">
        <v>16</v>
      </c>
      <c r="N9" s="2">
        <v>396813</v>
      </c>
      <c r="O9" s="2">
        <v>11165</v>
      </c>
      <c r="P9" s="1">
        <v>27</v>
      </c>
      <c r="Q9" s="2">
        <v>1014148</v>
      </c>
      <c r="R9" s="2">
        <v>29182</v>
      </c>
      <c r="S9" s="5" t="str">
        <f t="shared" ref="S9:S60" si="1">IF((M9&gt;19),R9/O9-1,"-")</f>
        <v>-</v>
      </c>
      <c r="U9" s="4" t="s">
        <v>3</v>
      </c>
      <c r="V9" t="s">
        <v>20</v>
      </c>
      <c r="W9" s="1">
        <v>3</v>
      </c>
      <c r="X9" s="2">
        <v>581667</v>
      </c>
      <c r="Y9" s="2">
        <v>10802</v>
      </c>
      <c r="Z9" s="1">
        <v>1</v>
      </c>
      <c r="AA9" s="2">
        <v>1520000</v>
      </c>
      <c r="AB9" s="2">
        <v>27437</v>
      </c>
      <c r="AC9" s="5" t="str">
        <f t="shared" ref="AC9:AC13" si="2">IF((W9&gt;19),AB9/Y9-1,"-")</f>
        <v>-</v>
      </c>
      <c r="AE9" t="str">
        <f>IF((W9&gt;19),AB9/Y9-1,"-")</f>
        <v>-</v>
      </c>
    </row>
    <row r="10" spans="2:31" ht="17" thickBot="1">
      <c r="B10" s="4" t="s">
        <v>4</v>
      </c>
      <c r="C10" s="1">
        <v>188</v>
      </c>
      <c r="D10" s="2">
        <v>1015077</v>
      </c>
      <c r="E10" s="2">
        <v>12399</v>
      </c>
      <c r="F10" s="1">
        <v>261</v>
      </c>
      <c r="G10" s="2">
        <v>1937820</v>
      </c>
      <c r="H10" s="2">
        <v>25468</v>
      </c>
      <c r="I10" s="5">
        <f t="shared" si="0"/>
        <v>1.0540366158561176</v>
      </c>
      <c r="K10" s="4" t="s">
        <v>3</v>
      </c>
      <c r="L10" t="s">
        <v>17</v>
      </c>
      <c r="M10" s="1">
        <v>72</v>
      </c>
      <c r="N10" s="2">
        <v>603417</v>
      </c>
      <c r="O10" s="2">
        <v>10567</v>
      </c>
      <c r="P10" s="1">
        <v>99</v>
      </c>
      <c r="Q10" s="2">
        <v>1395848</v>
      </c>
      <c r="R10" s="2">
        <v>24623</v>
      </c>
      <c r="S10" s="5">
        <f t="shared" si="1"/>
        <v>1.3301788587110819</v>
      </c>
      <c r="U10" s="4" t="s">
        <v>3</v>
      </c>
      <c r="V10" t="s">
        <v>21</v>
      </c>
      <c r="W10" s="1"/>
      <c r="X10" s="2"/>
      <c r="Y10" s="2"/>
      <c r="Z10" s="1"/>
      <c r="AA10" s="2"/>
      <c r="AB10" s="2"/>
      <c r="AC10" s="5" t="str">
        <f t="shared" si="2"/>
        <v>-</v>
      </c>
    </row>
    <row r="11" spans="2:31" ht="17" thickBot="1">
      <c r="B11" s="23" t="s">
        <v>5</v>
      </c>
      <c r="C11" s="24">
        <v>6162</v>
      </c>
      <c r="D11" s="24">
        <v>1729428</v>
      </c>
      <c r="E11" s="24">
        <v>26439</v>
      </c>
      <c r="F11" s="24">
        <v>7255</v>
      </c>
      <c r="G11" s="24">
        <v>2779572</v>
      </c>
      <c r="H11" s="24">
        <v>44030</v>
      </c>
      <c r="I11" s="25">
        <f t="shared" si="0"/>
        <v>0.66534286470743975</v>
      </c>
      <c r="K11" s="4" t="s">
        <v>3</v>
      </c>
      <c r="L11" t="s">
        <v>18</v>
      </c>
      <c r="M11" s="1">
        <v>52</v>
      </c>
      <c r="N11" s="2">
        <v>791010</v>
      </c>
      <c r="O11" s="2">
        <v>10860</v>
      </c>
      <c r="P11" s="1">
        <v>64</v>
      </c>
      <c r="Q11" s="2">
        <v>1806969</v>
      </c>
      <c r="R11" s="2">
        <v>24424</v>
      </c>
      <c r="S11" s="5">
        <f t="shared" si="1"/>
        <v>1.248987108655617</v>
      </c>
      <c r="U11" s="4" t="s">
        <v>3</v>
      </c>
      <c r="V11" t="s">
        <v>22</v>
      </c>
      <c r="W11" s="1"/>
      <c r="X11" s="1"/>
      <c r="Y11" s="1"/>
      <c r="Z11" s="1"/>
      <c r="AA11" s="1"/>
      <c r="AB11" s="1"/>
      <c r="AC11" s="5" t="str">
        <f t="shared" si="2"/>
        <v>-</v>
      </c>
    </row>
    <row r="12" spans="2:31">
      <c r="B12" s="4" t="s">
        <v>6</v>
      </c>
      <c r="C12" s="1">
        <v>140</v>
      </c>
      <c r="D12" s="2">
        <v>1572493</v>
      </c>
      <c r="E12" s="2">
        <v>20712</v>
      </c>
      <c r="F12" s="1">
        <v>106</v>
      </c>
      <c r="G12" s="2">
        <v>2364811</v>
      </c>
      <c r="H12" s="2">
        <v>33043</v>
      </c>
      <c r="I12" s="5">
        <f t="shared" si="0"/>
        <v>0.59535534955581304</v>
      </c>
      <c r="K12" s="4" t="s">
        <v>3</v>
      </c>
      <c r="L12" t="s">
        <v>19</v>
      </c>
      <c r="M12" s="1">
        <v>19</v>
      </c>
      <c r="N12" s="2">
        <v>1335789</v>
      </c>
      <c r="O12" s="2">
        <v>12372</v>
      </c>
      <c r="P12" s="1">
        <v>24</v>
      </c>
      <c r="Q12" s="2">
        <v>2250417</v>
      </c>
      <c r="R12" s="2">
        <v>23166</v>
      </c>
      <c r="S12" s="5" t="str">
        <f t="shared" si="1"/>
        <v>-</v>
      </c>
      <c r="U12" s="4" t="s">
        <v>3</v>
      </c>
      <c r="V12" t="s">
        <v>23</v>
      </c>
      <c r="W12" s="1">
        <v>8</v>
      </c>
      <c r="X12" s="2">
        <v>603750</v>
      </c>
      <c r="Y12" s="2">
        <v>10409</v>
      </c>
      <c r="Z12" s="1">
        <v>4</v>
      </c>
      <c r="AA12" s="2">
        <v>1410000</v>
      </c>
      <c r="AB12" s="2">
        <v>26563</v>
      </c>
      <c r="AC12" s="5" t="str">
        <f t="shared" si="2"/>
        <v>-</v>
      </c>
      <c r="AE12" t="str">
        <f>IF((W12&gt;19),AB12/Y12-1,"-")</f>
        <v>-</v>
      </c>
    </row>
    <row r="13" spans="2:31">
      <c r="B13" s="4" t="s">
        <v>7</v>
      </c>
      <c r="C13" s="1">
        <v>284</v>
      </c>
      <c r="D13" s="2">
        <v>1776279</v>
      </c>
      <c r="E13" s="2">
        <v>22251</v>
      </c>
      <c r="F13" s="1">
        <v>464</v>
      </c>
      <c r="G13" s="2">
        <v>2485824</v>
      </c>
      <c r="H13" s="2">
        <v>33598</v>
      </c>
      <c r="I13" s="5">
        <f t="shared" si="0"/>
        <v>0.50995460878162779</v>
      </c>
      <c r="K13" s="4" t="s">
        <v>4</v>
      </c>
      <c r="L13" t="s">
        <v>16</v>
      </c>
      <c r="M13" s="1">
        <v>11</v>
      </c>
      <c r="N13" s="2">
        <v>399364</v>
      </c>
      <c r="O13" s="2">
        <v>10000</v>
      </c>
      <c r="P13" s="1">
        <v>15</v>
      </c>
      <c r="Q13" s="2">
        <v>1200667</v>
      </c>
      <c r="R13" s="2">
        <v>29084</v>
      </c>
      <c r="S13" s="5" t="str">
        <f t="shared" si="1"/>
        <v>-</v>
      </c>
      <c r="U13" s="4" t="s">
        <v>3</v>
      </c>
      <c r="V13" t="s">
        <v>24</v>
      </c>
      <c r="W13" s="1">
        <v>15</v>
      </c>
      <c r="X13" s="2">
        <v>552233</v>
      </c>
      <c r="Y13" s="2">
        <v>11510</v>
      </c>
      <c r="Z13" s="1">
        <v>16</v>
      </c>
      <c r="AA13" s="2">
        <v>1241875</v>
      </c>
      <c r="AB13" s="2">
        <v>23621</v>
      </c>
      <c r="AC13" s="5" t="str">
        <f t="shared" si="2"/>
        <v>-</v>
      </c>
    </row>
    <row r="14" spans="2:31">
      <c r="B14" s="4" t="s">
        <v>8</v>
      </c>
      <c r="C14" s="1">
        <v>311</v>
      </c>
      <c r="D14" s="2">
        <v>1139355</v>
      </c>
      <c r="E14" s="2">
        <v>15408</v>
      </c>
      <c r="F14" s="1">
        <v>379</v>
      </c>
      <c r="G14" s="2">
        <v>2020272</v>
      </c>
      <c r="H14" s="2">
        <v>27789</v>
      </c>
      <c r="I14" s="5">
        <f t="shared" si="0"/>
        <v>0.80354361370716521</v>
      </c>
      <c r="K14" s="4" t="s">
        <v>4</v>
      </c>
      <c r="L14" t="s">
        <v>17</v>
      </c>
      <c r="M14" s="1">
        <v>49</v>
      </c>
      <c r="N14" s="2">
        <v>723082</v>
      </c>
      <c r="O14" s="2">
        <v>11900</v>
      </c>
      <c r="P14" s="1">
        <v>81</v>
      </c>
      <c r="Q14" s="2">
        <v>1638395</v>
      </c>
      <c r="R14" s="2">
        <v>27835</v>
      </c>
      <c r="S14" s="5">
        <f t="shared" si="1"/>
        <v>1.339075630252101</v>
      </c>
      <c r="U14" s="4" t="s">
        <v>3</v>
      </c>
      <c r="V14" t="s">
        <v>25</v>
      </c>
      <c r="W14" s="1">
        <v>23</v>
      </c>
      <c r="X14" s="2">
        <v>685696</v>
      </c>
      <c r="Y14" s="2">
        <v>11307</v>
      </c>
      <c r="Z14" s="1">
        <v>18</v>
      </c>
      <c r="AA14" s="2">
        <v>1489000</v>
      </c>
      <c r="AB14" s="2">
        <v>25965</v>
      </c>
      <c r="AC14" s="5">
        <f>IF((W14&gt;19),AB14/Y14-1,"-")</f>
        <v>1.2963650835765455</v>
      </c>
    </row>
    <row r="15" spans="2:31">
      <c r="B15" s="4" t="s">
        <v>9</v>
      </c>
      <c r="C15" s="1">
        <v>174</v>
      </c>
      <c r="D15" s="2">
        <v>1091078</v>
      </c>
      <c r="E15" s="2">
        <v>15054</v>
      </c>
      <c r="F15" s="1">
        <v>188</v>
      </c>
      <c r="G15" s="2">
        <v>1879860</v>
      </c>
      <c r="H15" s="2">
        <v>24707</v>
      </c>
      <c r="I15" s="5">
        <f t="shared" si="0"/>
        <v>0.64122492360834338</v>
      </c>
      <c r="K15" s="4" t="s">
        <v>4</v>
      </c>
      <c r="L15" t="s">
        <v>18</v>
      </c>
      <c r="M15" s="1">
        <v>70</v>
      </c>
      <c r="N15" s="2">
        <v>1057857</v>
      </c>
      <c r="O15" s="2">
        <v>13100</v>
      </c>
      <c r="P15" s="1">
        <v>95</v>
      </c>
      <c r="Q15" s="2">
        <v>2090158</v>
      </c>
      <c r="R15" s="2">
        <v>26353</v>
      </c>
      <c r="S15" s="5">
        <f t="shared" si="1"/>
        <v>1.011679389312977</v>
      </c>
      <c r="U15" s="4" t="s">
        <v>3</v>
      </c>
      <c r="V15" t="s">
        <v>26</v>
      </c>
      <c r="W15" s="1">
        <v>78</v>
      </c>
      <c r="X15" s="2">
        <v>642923</v>
      </c>
      <c r="Y15" s="2">
        <v>10114</v>
      </c>
      <c r="Z15" s="1">
        <v>65</v>
      </c>
      <c r="AA15" s="2">
        <v>1342154</v>
      </c>
      <c r="AB15" s="2">
        <v>23458</v>
      </c>
      <c r="AC15" s="5">
        <f t="shared" ref="AC15:AC78" si="3">IF((W15&gt;19),AB15/Y15-1,"-")</f>
        <v>1.3193593039351392</v>
      </c>
    </row>
    <row r="16" spans="2:31" ht="17" thickBot="1">
      <c r="B16" s="4" t="s">
        <v>10</v>
      </c>
      <c r="C16" s="1">
        <v>22</v>
      </c>
      <c r="D16" s="2">
        <v>361364</v>
      </c>
      <c r="E16" s="2">
        <v>5621</v>
      </c>
      <c r="F16" s="1">
        <v>34</v>
      </c>
      <c r="G16" s="2">
        <v>936912</v>
      </c>
      <c r="H16" s="2">
        <v>12514</v>
      </c>
      <c r="I16" s="5">
        <f t="shared" si="0"/>
        <v>1.2262942536915138</v>
      </c>
      <c r="K16" s="4" t="s">
        <v>4</v>
      </c>
      <c r="L16" t="s">
        <v>19</v>
      </c>
      <c r="M16" s="1">
        <v>58</v>
      </c>
      <c r="N16" s="2">
        <v>1326905</v>
      </c>
      <c r="O16" s="2">
        <v>12430</v>
      </c>
      <c r="P16" s="1">
        <v>70</v>
      </c>
      <c r="Q16" s="2">
        <v>2235514</v>
      </c>
      <c r="R16" s="2">
        <v>20754</v>
      </c>
      <c r="S16" s="5">
        <f t="shared" si="1"/>
        <v>0.66967015285599363</v>
      </c>
      <c r="U16" s="4" t="s">
        <v>3</v>
      </c>
      <c r="V16" t="s">
        <v>27</v>
      </c>
      <c r="W16" s="1">
        <v>8</v>
      </c>
      <c r="X16" s="2">
        <v>867500</v>
      </c>
      <c r="Y16" s="2">
        <v>11004</v>
      </c>
      <c r="Z16" s="1">
        <v>4</v>
      </c>
      <c r="AA16" s="2">
        <v>1270000</v>
      </c>
      <c r="AB16" s="2">
        <v>20826</v>
      </c>
      <c r="AC16" s="5" t="str">
        <f t="shared" si="3"/>
        <v>-</v>
      </c>
    </row>
    <row r="17" spans="2:29">
      <c r="B17" s="4" t="s">
        <v>11</v>
      </c>
      <c r="C17" s="1">
        <v>592</v>
      </c>
      <c r="D17" s="2">
        <v>1315616</v>
      </c>
      <c r="E17" s="2">
        <v>19870</v>
      </c>
      <c r="F17" s="1">
        <v>724</v>
      </c>
      <c r="G17" s="2">
        <v>2334156</v>
      </c>
      <c r="H17" s="2">
        <v>35459</v>
      </c>
      <c r="I17" s="5">
        <f t="shared" si="0"/>
        <v>0.78454957221942623</v>
      </c>
      <c r="K17" s="10" t="s">
        <v>5</v>
      </c>
      <c r="L17" s="11" t="s">
        <v>16</v>
      </c>
      <c r="M17" s="12">
        <v>1024</v>
      </c>
      <c r="N17" s="12">
        <v>1137174</v>
      </c>
      <c r="O17" s="12">
        <v>30726</v>
      </c>
      <c r="P17" s="12">
        <v>1194</v>
      </c>
      <c r="Q17" s="12">
        <v>1995163</v>
      </c>
      <c r="R17" s="12">
        <v>54571</v>
      </c>
      <c r="S17" s="13">
        <f t="shared" si="1"/>
        <v>0.77605285426023563</v>
      </c>
      <c r="U17" s="4" t="s">
        <v>3</v>
      </c>
      <c r="V17" t="s">
        <v>28</v>
      </c>
      <c r="W17" s="1"/>
      <c r="X17" s="2"/>
      <c r="Y17" s="2"/>
      <c r="Z17" s="1"/>
      <c r="AA17" s="2"/>
      <c r="AB17" s="2"/>
      <c r="AC17" s="5" t="str">
        <f t="shared" si="3"/>
        <v>-</v>
      </c>
    </row>
    <row r="18" spans="2:29">
      <c r="B18" s="4" t="s">
        <v>12</v>
      </c>
      <c r="C18" s="1">
        <v>186</v>
      </c>
      <c r="D18" s="2">
        <v>1462516</v>
      </c>
      <c r="E18" s="2">
        <v>18223</v>
      </c>
      <c r="F18" s="1">
        <v>221</v>
      </c>
      <c r="G18" s="2">
        <v>2330611</v>
      </c>
      <c r="H18" s="2">
        <v>30106</v>
      </c>
      <c r="I18" s="5">
        <f t="shared" si="0"/>
        <v>0.65208802063326576</v>
      </c>
      <c r="K18" s="14" t="s">
        <v>5</v>
      </c>
      <c r="L18" s="15" t="s">
        <v>17</v>
      </c>
      <c r="M18" s="16">
        <v>2546</v>
      </c>
      <c r="N18" s="16">
        <v>1505030</v>
      </c>
      <c r="O18" s="16">
        <v>26599</v>
      </c>
      <c r="P18" s="16">
        <v>3045</v>
      </c>
      <c r="Q18" s="16">
        <v>2499830</v>
      </c>
      <c r="R18" s="16">
        <v>44730</v>
      </c>
      <c r="S18" s="17">
        <f t="shared" si="1"/>
        <v>0.68164216699875935</v>
      </c>
      <c r="U18" s="4" t="s">
        <v>3</v>
      </c>
      <c r="V18" t="s">
        <v>29</v>
      </c>
      <c r="W18" s="1">
        <v>16</v>
      </c>
      <c r="X18" s="2">
        <v>1425000</v>
      </c>
      <c r="Y18" s="2">
        <v>14058</v>
      </c>
      <c r="Z18" s="1">
        <v>6</v>
      </c>
      <c r="AA18" s="2">
        <v>2518333</v>
      </c>
      <c r="AB18" s="2">
        <v>24401</v>
      </c>
      <c r="AC18" s="5" t="str">
        <f t="shared" si="3"/>
        <v>-</v>
      </c>
    </row>
    <row r="19" spans="2:29">
      <c r="B19" s="4" t="s">
        <v>13</v>
      </c>
      <c r="C19" s="1">
        <v>83</v>
      </c>
      <c r="D19" s="2">
        <v>1318448</v>
      </c>
      <c r="E19" s="2">
        <v>16946</v>
      </c>
      <c r="F19" s="1">
        <v>147</v>
      </c>
      <c r="G19" s="2">
        <v>2012585</v>
      </c>
      <c r="H19" s="2">
        <v>25346</v>
      </c>
      <c r="I19" s="5">
        <f t="shared" si="0"/>
        <v>0.49569219874896731</v>
      </c>
      <c r="K19" s="14" t="s">
        <v>5</v>
      </c>
      <c r="L19" s="15" t="s">
        <v>18</v>
      </c>
      <c r="M19" s="16">
        <v>1794</v>
      </c>
      <c r="N19" s="16">
        <v>1978673</v>
      </c>
      <c r="O19" s="16">
        <v>24996</v>
      </c>
      <c r="P19" s="16">
        <v>2112</v>
      </c>
      <c r="Q19" s="16">
        <v>3121540</v>
      </c>
      <c r="R19" s="16">
        <v>39983</v>
      </c>
      <c r="S19" s="17">
        <f t="shared" si="1"/>
        <v>0.59957593214914384</v>
      </c>
      <c r="U19" s="4" t="s">
        <v>3</v>
      </c>
      <c r="V19" t="s">
        <v>30</v>
      </c>
      <c r="W19" s="1"/>
      <c r="X19" s="2"/>
      <c r="Y19" s="2"/>
      <c r="Z19" s="1">
        <v>62</v>
      </c>
      <c r="AA19" s="2">
        <v>1941613</v>
      </c>
      <c r="AB19" s="2">
        <v>26374</v>
      </c>
      <c r="AC19" s="5" t="str">
        <f t="shared" si="3"/>
        <v>-</v>
      </c>
    </row>
    <row r="20" spans="2:29" ht="17" thickBot="1">
      <c r="B20" s="4" t="s">
        <v>14</v>
      </c>
      <c r="C20" s="1">
        <v>5</v>
      </c>
      <c r="D20" s="2">
        <v>438000</v>
      </c>
      <c r="E20" s="2">
        <v>5297</v>
      </c>
      <c r="F20" s="1">
        <v>42</v>
      </c>
      <c r="G20" s="2">
        <v>1668172</v>
      </c>
      <c r="H20" s="2">
        <v>22801</v>
      </c>
      <c r="I20" s="5" t="str">
        <f t="shared" si="0"/>
        <v>-</v>
      </c>
      <c r="K20" s="18" t="s">
        <v>5</v>
      </c>
      <c r="L20" s="19" t="s">
        <v>19</v>
      </c>
      <c r="M20" s="20">
        <v>798</v>
      </c>
      <c r="N20" s="21">
        <v>2645013</v>
      </c>
      <c r="O20" s="21">
        <v>23673</v>
      </c>
      <c r="P20" s="20">
        <v>904</v>
      </c>
      <c r="Q20" s="21">
        <v>3958957</v>
      </c>
      <c r="R20" s="21">
        <v>37203</v>
      </c>
      <c r="S20" s="22">
        <f t="shared" si="1"/>
        <v>0.57153719427195537</v>
      </c>
      <c r="U20" s="4" t="s">
        <v>4</v>
      </c>
      <c r="V20" t="s">
        <v>31</v>
      </c>
      <c r="W20" s="1"/>
      <c r="X20" s="1"/>
      <c r="Y20" s="1"/>
      <c r="Z20" s="1"/>
      <c r="AA20" s="2"/>
      <c r="AB20" s="2"/>
      <c r="AC20" s="5" t="str">
        <f t="shared" si="3"/>
        <v>-</v>
      </c>
    </row>
    <row r="21" spans="2:29">
      <c r="B21" s="4" t="s">
        <v>15</v>
      </c>
      <c r="C21" s="1">
        <v>8</v>
      </c>
      <c r="D21" s="2">
        <v>2200000</v>
      </c>
      <c r="E21" s="2">
        <v>29419</v>
      </c>
      <c r="F21" s="1">
        <v>29</v>
      </c>
      <c r="G21" s="2">
        <v>2756897</v>
      </c>
      <c r="H21" s="2">
        <v>35644</v>
      </c>
      <c r="I21" s="5" t="str">
        <f t="shared" si="0"/>
        <v>-</v>
      </c>
      <c r="K21" s="4" t="s">
        <v>6</v>
      </c>
      <c r="L21" t="s">
        <v>16</v>
      </c>
      <c r="M21" s="1">
        <v>7</v>
      </c>
      <c r="N21" s="2">
        <v>586429</v>
      </c>
      <c r="O21" s="2">
        <v>16560</v>
      </c>
      <c r="P21" s="1">
        <v>7</v>
      </c>
      <c r="Q21" s="2">
        <v>1335000</v>
      </c>
      <c r="R21" s="2">
        <v>41476</v>
      </c>
      <c r="S21" s="5" t="str">
        <f t="shared" si="1"/>
        <v>-</v>
      </c>
      <c r="U21" s="4" t="s">
        <v>4</v>
      </c>
      <c r="V21" t="s">
        <v>20</v>
      </c>
      <c r="W21" s="1"/>
      <c r="X21" s="2"/>
      <c r="Y21" s="2"/>
      <c r="Z21" s="1">
        <v>7</v>
      </c>
      <c r="AA21" s="2">
        <v>3185714</v>
      </c>
      <c r="AB21" s="2">
        <v>33904</v>
      </c>
      <c r="AC21" s="5" t="str">
        <f t="shared" si="3"/>
        <v>-</v>
      </c>
    </row>
    <row r="22" spans="2:29">
      <c r="K22" s="4" t="s">
        <v>6</v>
      </c>
      <c r="L22" t="s">
        <v>17</v>
      </c>
      <c r="M22" s="1">
        <v>38</v>
      </c>
      <c r="N22" s="2">
        <v>1134921</v>
      </c>
      <c r="O22" s="2">
        <v>20562</v>
      </c>
      <c r="P22" s="1">
        <v>34</v>
      </c>
      <c r="Q22" s="2">
        <v>2010294</v>
      </c>
      <c r="R22" s="2">
        <v>35921</v>
      </c>
      <c r="S22" s="5">
        <f t="shared" si="1"/>
        <v>0.74696041241124411</v>
      </c>
      <c r="U22" s="4" t="s">
        <v>4</v>
      </c>
      <c r="V22" t="s">
        <v>21</v>
      </c>
      <c r="W22" s="1">
        <v>1</v>
      </c>
      <c r="X22" s="2">
        <v>1725000</v>
      </c>
      <c r="Y22" s="2">
        <v>19382</v>
      </c>
      <c r="Z22" s="1">
        <v>2</v>
      </c>
      <c r="AA22" s="2">
        <v>2525000</v>
      </c>
      <c r="AB22" s="2">
        <v>24666</v>
      </c>
      <c r="AC22" s="5" t="str">
        <f t="shared" si="3"/>
        <v>-</v>
      </c>
    </row>
    <row r="23" spans="2:29">
      <c r="K23" s="4" t="s">
        <v>6</v>
      </c>
      <c r="L23" t="s">
        <v>18</v>
      </c>
      <c r="M23" s="1">
        <v>53</v>
      </c>
      <c r="N23" s="2">
        <v>1830038</v>
      </c>
      <c r="O23" s="2">
        <v>23568</v>
      </c>
      <c r="P23" s="1">
        <v>30</v>
      </c>
      <c r="Q23" s="2">
        <v>2571000</v>
      </c>
      <c r="R23" s="2">
        <v>33306</v>
      </c>
      <c r="S23" s="5">
        <f t="shared" si="1"/>
        <v>0.41318737270875761</v>
      </c>
      <c r="U23" s="4" t="s">
        <v>4</v>
      </c>
      <c r="V23" t="s">
        <v>22</v>
      </c>
      <c r="W23" s="1">
        <v>1</v>
      </c>
      <c r="X23" s="2">
        <v>1450000</v>
      </c>
      <c r="Y23" s="2">
        <v>15263</v>
      </c>
      <c r="Z23" s="1">
        <v>8</v>
      </c>
      <c r="AA23" s="2">
        <v>1977500</v>
      </c>
      <c r="AB23" s="2">
        <v>29566</v>
      </c>
      <c r="AC23" s="5" t="str">
        <f t="shared" si="3"/>
        <v>-</v>
      </c>
    </row>
    <row r="24" spans="2:29">
      <c r="K24" s="4" t="s">
        <v>6</v>
      </c>
      <c r="L24" t="s">
        <v>19</v>
      </c>
      <c r="M24" s="1">
        <v>42</v>
      </c>
      <c r="N24" s="2">
        <v>1807738</v>
      </c>
      <c r="O24" s="2">
        <v>17938</v>
      </c>
      <c r="P24" s="1">
        <v>35</v>
      </c>
      <c r="Q24" s="2">
        <v>2738429</v>
      </c>
      <c r="R24" s="2">
        <v>28336</v>
      </c>
      <c r="S24" s="5">
        <f t="shared" si="1"/>
        <v>0.57966328464711792</v>
      </c>
      <c r="U24" s="4" t="s">
        <v>4</v>
      </c>
      <c r="V24" t="s">
        <v>23</v>
      </c>
      <c r="W24" s="1"/>
      <c r="X24" s="2"/>
      <c r="Y24" s="2"/>
      <c r="Z24" s="1">
        <v>2</v>
      </c>
      <c r="AA24" s="2">
        <v>1887500</v>
      </c>
      <c r="AB24" s="2">
        <v>30366</v>
      </c>
      <c r="AC24" s="5" t="str">
        <f t="shared" si="3"/>
        <v>-</v>
      </c>
    </row>
    <row r="25" spans="2:29">
      <c r="K25" s="4" t="s">
        <v>7</v>
      </c>
      <c r="L25" t="s">
        <v>16</v>
      </c>
      <c r="M25" s="1">
        <v>11</v>
      </c>
      <c r="N25" s="2">
        <v>1064855</v>
      </c>
      <c r="O25" s="2">
        <v>23420</v>
      </c>
      <c r="P25" s="1">
        <v>43</v>
      </c>
      <c r="Q25" s="2">
        <v>1542674</v>
      </c>
      <c r="R25" s="2">
        <v>37313</v>
      </c>
      <c r="S25" s="5" t="str">
        <f t="shared" si="1"/>
        <v>-</v>
      </c>
      <c r="U25" s="4" t="s">
        <v>4</v>
      </c>
      <c r="V25" t="s">
        <v>24</v>
      </c>
      <c r="W25" s="1">
        <v>10</v>
      </c>
      <c r="X25" s="2">
        <v>738300</v>
      </c>
      <c r="Y25" s="2">
        <v>10863</v>
      </c>
      <c r="Z25" s="1">
        <v>17</v>
      </c>
      <c r="AA25" s="2">
        <v>1283235</v>
      </c>
      <c r="AB25" s="2">
        <v>24582</v>
      </c>
      <c r="AC25" s="5" t="str">
        <f t="shared" si="3"/>
        <v>-</v>
      </c>
    </row>
    <row r="26" spans="2:29">
      <c r="K26" s="4" t="s">
        <v>7</v>
      </c>
      <c r="L26" t="s">
        <v>17</v>
      </c>
      <c r="M26" s="1">
        <v>86</v>
      </c>
      <c r="N26" s="2">
        <v>1401309</v>
      </c>
      <c r="O26" s="2">
        <v>22282</v>
      </c>
      <c r="P26" s="1">
        <v>163</v>
      </c>
      <c r="Q26" s="2">
        <v>1992834</v>
      </c>
      <c r="R26" s="2">
        <v>33971</v>
      </c>
      <c r="S26" s="5">
        <f t="shared" si="1"/>
        <v>0.52459384256350416</v>
      </c>
      <c r="U26" s="4" t="s">
        <v>4</v>
      </c>
      <c r="V26" t="s">
        <v>25</v>
      </c>
      <c r="W26" s="1">
        <v>17</v>
      </c>
      <c r="X26" s="2">
        <v>750588</v>
      </c>
      <c r="Y26" s="2">
        <v>13557</v>
      </c>
      <c r="Z26" s="1">
        <v>12</v>
      </c>
      <c r="AA26" s="2">
        <v>1834583</v>
      </c>
      <c r="AB26" s="2">
        <v>27250</v>
      </c>
      <c r="AC26" s="5" t="str">
        <f t="shared" si="3"/>
        <v>-</v>
      </c>
    </row>
    <row r="27" spans="2:29">
      <c r="K27" s="4" t="s">
        <v>7</v>
      </c>
      <c r="L27" t="s">
        <v>18</v>
      </c>
      <c r="M27" s="1">
        <v>109</v>
      </c>
      <c r="N27" s="2">
        <v>1945535</v>
      </c>
      <c r="O27" s="2">
        <v>23740</v>
      </c>
      <c r="P27" s="1">
        <v>153</v>
      </c>
      <c r="Q27" s="2">
        <v>2621974</v>
      </c>
      <c r="R27" s="2">
        <v>33476</v>
      </c>
      <c r="S27" s="5">
        <f t="shared" si="1"/>
        <v>0.41010951979780952</v>
      </c>
      <c r="U27" s="4" t="s">
        <v>4</v>
      </c>
      <c r="V27" t="s">
        <v>26</v>
      </c>
      <c r="W27" s="1">
        <v>30</v>
      </c>
      <c r="X27" s="2">
        <v>1012167</v>
      </c>
      <c r="Y27" s="2">
        <v>12531</v>
      </c>
      <c r="Z27" s="1">
        <v>26</v>
      </c>
      <c r="AA27" s="2">
        <v>1743462</v>
      </c>
      <c r="AB27" s="2">
        <v>27271</v>
      </c>
      <c r="AC27" s="5">
        <f t="shared" si="3"/>
        <v>1.1762828186098475</v>
      </c>
    </row>
    <row r="28" spans="2:29">
      <c r="K28" s="4" t="s">
        <v>7</v>
      </c>
      <c r="L28" t="s">
        <v>19</v>
      </c>
      <c r="M28" s="1">
        <v>78</v>
      </c>
      <c r="N28" s="2">
        <v>2053510</v>
      </c>
      <c r="O28" s="2">
        <v>19973</v>
      </c>
      <c r="P28" s="1">
        <v>105</v>
      </c>
      <c r="Q28" s="2">
        <v>3438985</v>
      </c>
      <c r="R28" s="2">
        <v>31676</v>
      </c>
      <c r="S28" s="5">
        <f t="shared" si="1"/>
        <v>0.58594102037750972</v>
      </c>
      <c r="U28" s="4" t="s">
        <v>4</v>
      </c>
      <c r="V28" t="s">
        <v>32</v>
      </c>
      <c r="W28" s="1">
        <v>13</v>
      </c>
      <c r="X28" s="2">
        <v>881308</v>
      </c>
      <c r="Y28" s="2">
        <v>12019</v>
      </c>
      <c r="Z28" s="1">
        <v>8</v>
      </c>
      <c r="AA28" s="2">
        <v>1597625</v>
      </c>
      <c r="AB28" s="2">
        <v>23336</v>
      </c>
      <c r="AC28" s="5" t="str">
        <f t="shared" si="3"/>
        <v>-</v>
      </c>
    </row>
    <row r="29" spans="2:29">
      <c r="K29" s="4" t="s">
        <v>8</v>
      </c>
      <c r="L29" t="s">
        <v>16</v>
      </c>
      <c r="M29" s="1">
        <v>28</v>
      </c>
      <c r="N29" s="2">
        <v>543661</v>
      </c>
      <c r="O29" s="2">
        <v>14980</v>
      </c>
      <c r="P29" s="1">
        <v>38</v>
      </c>
      <c r="Q29" s="2">
        <v>1231711</v>
      </c>
      <c r="R29" s="2">
        <v>33868</v>
      </c>
      <c r="S29" s="5">
        <f t="shared" si="1"/>
        <v>1.2608811748998665</v>
      </c>
      <c r="U29" s="4" t="s">
        <v>4</v>
      </c>
      <c r="V29" t="s">
        <v>27</v>
      </c>
      <c r="W29" s="1">
        <v>39</v>
      </c>
      <c r="X29" s="2">
        <v>837051</v>
      </c>
      <c r="Y29" s="2">
        <v>9449</v>
      </c>
      <c r="Z29" s="1">
        <v>44</v>
      </c>
      <c r="AA29" s="2">
        <v>1830795</v>
      </c>
      <c r="AB29" s="2">
        <v>20854</v>
      </c>
      <c r="AC29" s="5">
        <f t="shared" si="3"/>
        <v>1.2070060323843794</v>
      </c>
    </row>
    <row r="30" spans="2:29">
      <c r="D30" s="9"/>
      <c r="E30" s="9"/>
      <c r="G30" s="9"/>
      <c r="H30" s="9"/>
      <c r="K30" s="4" t="s">
        <v>8</v>
      </c>
      <c r="L30" t="s">
        <v>17</v>
      </c>
      <c r="M30" s="1">
        <v>101</v>
      </c>
      <c r="N30" s="2">
        <v>963812</v>
      </c>
      <c r="O30" s="2">
        <v>15661</v>
      </c>
      <c r="P30" s="1">
        <v>112</v>
      </c>
      <c r="Q30" s="2">
        <v>1835670</v>
      </c>
      <c r="R30" s="2">
        <v>29616</v>
      </c>
      <c r="S30" s="5">
        <f t="shared" si="1"/>
        <v>0.89106698167422249</v>
      </c>
      <c r="U30" s="4" t="s">
        <v>4</v>
      </c>
      <c r="V30" t="s">
        <v>28</v>
      </c>
      <c r="W30" s="1">
        <v>13</v>
      </c>
      <c r="X30" s="2">
        <v>740192</v>
      </c>
      <c r="Y30" s="2">
        <v>8040</v>
      </c>
      <c r="Z30" s="1">
        <v>10</v>
      </c>
      <c r="AA30" s="2">
        <v>1451500</v>
      </c>
      <c r="AB30" s="2">
        <v>19472</v>
      </c>
      <c r="AC30" s="5" t="str">
        <f t="shared" si="3"/>
        <v>-</v>
      </c>
    </row>
    <row r="31" spans="2:29">
      <c r="D31" s="9"/>
      <c r="E31" s="9"/>
      <c r="G31" s="9"/>
      <c r="H31" s="9"/>
      <c r="K31" s="4" t="s">
        <v>8</v>
      </c>
      <c r="L31" t="s">
        <v>18</v>
      </c>
      <c r="M31" s="1">
        <v>115</v>
      </c>
      <c r="N31" s="2">
        <v>1217830</v>
      </c>
      <c r="O31" s="2">
        <v>15229</v>
      </c>
      <c r="P31" s="1">
        <v>139</v>
      </c>
      <c r="Q31" s="2">
        <v>2037158</v>
      </c>
      <c r="R31" s="2">
        <v>26786</v>
      </c>
      <c r="S31" s="5">
        <f t="shared" si="1"/>
        <v>0.75888108214590577</v>
      </c>
      <c r="U31" s="4" t="s">
        <v>4</v>
      </c>
      <c r="V31" t="s">
        <v>29</v>
      </c>
      <c r="W31" s="1">
        <v>32</v>
      </c>
      <c r="X31" s="2">
        <v>1685875</v>
      </c>
      <c r="Y31" s="2">
        <v>17024</v>
      </c>
      <c r="Z31" s="1">
        <v>30</v>
      </c>
      <c r="AA31" s="2">
        <v>2314000</v>
      </c>
      <c r="AB31" s="2">
        <v>25234</v>
      </c>
      <c r="AC31" s="5">
        <f t="shared" si="3"/>
        <v>0.48226033834586457</v>
      </c>
    </row>
    <row r="32" spans="2:29" ht="17" thickBot="1">
      <c r="C32" s="9"/>
      <c r="D32" s="9"/>
      <c r="E32" s="9"/>
      <c r="F32" s="9"/>
      <c r="G32" s="9"/>
      <c r="H32" s="9"/>
      <c r="K32" s="4" t="s">
        <v>8</v>
      </c>
      <c r="L32" t="s">
        <v>19</v>
      </c>
      <c r="M32" s="1">
        <v>67</v>
      </c>
      <c r="N32" s="2">
        <v>1518231</v>
      </c>
      <c r="O32" s="2">
        <v>15512</v>
      </c>
      <c r="P32" s="1">
        <v>90</v>
      </c>
      <c r="Q32" s="2">
        <v>2556867</v>
      </c>
      <c r="R32" s="2">
        <v>24498</v>
      </c>
      <c r="S32" s="5">
        <f t="shared" si="1"/>
        <v>0.57929345023207834</v>
      </c>
      <c r="U32" s="4" t="s">
        <v>4</v>
      </c>
      <c r="V32" t="s">
        <v>30</v>
      </c>
      <c r="W32" s="1">
        <v>4</v>
      </c>
      <c r="X32" s="2">
        <v>1602250</v>
      </c>
      <c r="Y32" s="2">
        <v>20142</v>
      </c>
      <c r="Z32" s="1">
        <v>66</v>
      </c>
      <c r="AA32" s="2">
        <v>2163182</v>
      </c>
      <c r="AB32" s="2">
        <v>28514</v>
      </c>
      <c r="AC32" s="5" t="str">
        <f t="shared" si="3"/>
        <v>-</v>
      </c>
    </row>
    <row r="33" spans="4:29">
      <c r="D33" s="9"/>
      <c r="E33" s="9"/>
      <c r="G33" s="9"/>
      <c r="H33" s="9"/>
      <c r="K33" s="4" t="s">
        <v>9</v>
      </c>
      <c r="L33" t="s">
        <v>16</v>
      </c>
      <c r="M33" s="1">
        <v>16</v>
      </c>
      <c r="N33" s="2">
        <v>614219</v>
      </c>
      <c r="O33" s="2">
        <v>16295</v>
      </c>
      <c r="P33" s="1">
        <v>11</v>
      </c>
      <c r="Q33" s="2">
        <v>1147273</v>
      </c>
      <c r="R33" s="2">
        <v>30363</v>
      </c>
      <c r="S33" s="5" t="str">
        <f t="shared" si="1"/>
        <v>-</v>
      </c>
      <c r="U33" s="10" t="s">
        <v>5</v>
      </c>
      <c r="V33" s="11" t="s">
        <v>31</v>
      </c>
      <c r="W33" s="26">
        <v>195</v>
      </c>
      <c r="X33" s="12">
        <v>2668397</v>
      </c>
      <c r="Y33" s="12">
        <v>38043</v>
      </c>
      <c r="Z33" s="26">
        <v>223</v>
      </c>
      <c r="AA33" s="12">
        <v>4637713</v>
      </c>
      <c r="AB33" s="12">
        <v>60654</v>
      </c>
      <c r="AC33" s="13">
        <f t="shared" si="3"/>
        <v>0.59435375759009546</v>
      </c>
    </row>
    <row r="34" spans="4:29">
      <c r="D34" s="9"/>
      <c r="E34" s="9"/>
      <c r="G34" s="9"/>
      <c r="H34" s="9"/>
      <c r="K34" s="4" t="s">
        <v>9</v>
      </c>
      <c r="L34" t="s">
        <v>17</v>
      </c>
      <c r="M34" s="1">
        <v>53</v>
      </c>
      <c r="N34" s="2">
        <v>887830</v>
      </c>
      <c r="O34" s="2">
        <v>14930</v>
      </c>
      <c r="P34" s="1">
        <v>57</v>
      </c>
      <c r="Q34" s="2">
        <v>1440544</v>
      </c>
      <c r="R34" s="2">
        <v>24894</v>
      </c>
      <c r="S34" s="5">
        <f t="shared" si="1"/>
        <v>0.66738111185532478</v>
      </c>
      <c r="U34" s="14" t="s">
        <v>5</v>
      </c>
      <c r="V34" s="15" t="s">
        <v>20</v>
      </c>
      <c r="W34" s="27">
        <v>275</v>
      </c>
      <c r="X34" s="16">
        <v>3084861</v>
      </c>
      <c r="Y34" s="16">
        <v>38906</v>
      </c>
      <c r="Z34" s="27">
        <v>231</v>
      </c>
      <c r="AA34" s="16">
        <v>4352926</v>
      </c>
      <c r="AB34" s="16">
        <v>61490</v>
      </c>
      <c r="AC34" s="17">
        <f t="shared" si="3"/>
        <v>0.5804760191230145</v>
      </c>
    </row>
    <row r="35" spans="4:29">
      <c r="D35" s="9"/>
      <c r="E35" s="9"/>
      <c r="G35" s="9"/>
      <c r="H35" s="9"/>
      <c r="K35" s="4" t="s">
        <v>9</v>
      </c>
      <c r="L35" t="s">
        <v>18</v>
      </c>
      <c r="M35" s="1">
        <v>60</v>
      </c>
      <c r="N35" s="2">
        <v>1205000</v>
      </c>
      <c r="O35" s="2">
        <v>15930</v>
      </c>
      <c r="P35" s="1">
        <v>64</v>
      </c>
      <c r="Q35" s="2">
        <v>1850488</v>
      </c>
      <c r="R35" s="2">
        <v>24554</v>
      </c>
      <c r="S35" s="5">
        <f t="shared" si="1"/>
        <v>0.54136848713119901</v>
      </c>
      <c r="U35" s="14" t="s">
        <v>5</v>
      </c>
      <c r="V35" s="15" t="s">
        <v>21</v>
      </c>
      <c r="W35" s="27">
        <v>138</v>
      </c>
      <c r="X35" s="16">
        <v>3109188</v>
      </c>
      <c r="Y35" s="16">
        <v>36571</v>
      </c>
      <c r="Z35" s="16">
        <v>156</v>
      </c>
      <c r="AA35" s="16">
        <v>4210833</v>
      </c>
      <c r="AB35" s="16">
        <v>55680</v>
      </c>
      <c r="AC35" s="17">
        <f t="shared" si="3"/>
        <v>0.52251784200596108</v>
      </c>
    </row>
    <row r="36" spans="4:29">
      <c r="D36" s="9"/>
      <c r="E36" s="9"/>
      <c r="G36" s="9"/>
      <c r="H36" s="9"/>
      <c r="K36" s="4" t="s">
        <v>9</v>
      </c>
      <c r="L36" t="s">
        <v>19</v>
      </c>
      <c r="M36" s="1">
        <v>45</v>
      </c>
      <c r="N36" s="2">
        <v>1348111</v>
      </c>
      <c r="O36" s="2">
        <v>13591</v>
      </c>
      <c r="P36" s="1">
        <v>56</v>
      </c>
      <c r="Q36" s="2">
        <v>2504490</v>
      </c>
      <c r="R36" s="2">
        <v>23581</v>
      </c>
      <c r="S36" s="5">
        <f t="shared" si="1"/>
        <v>0.73504525053344127</v>
      </c>
      <c r="U36" s="14" t="s">
        <v>5</v>
      </c>
      <c r="V36" s="15" t="s">
        <v>22</v>
      </c>
      <c r="W36" s="27">
        <v>324</v>
      </c>
      <c r="X36" s="16">
        <v>2249785</v>
      </c>
      <c r="Y36" s="16">
        <v>34700</v>
      </c>
      <c r="Z36" s="27">
        <v>324</v>
      </c>
      <c r="AA36" s="16">
        <v>3119182</v>
      </c>
      <c r="AB36" s="16">
        <v>53276</v>
      </c>
      <c r="AC36" s="17">
        <f t="shared" si="3"/>
        <v>0.53533141210374646</v>
      </c>
    </row>
    <row r="37" spans="4:29">
      <c r="D37" s="9"/>
      <c r="E37" s="9"/>
      <c r="G37" s="9"/>
      <c r="H37" s="9"/>
      <c r="K37" s="4" t="s">
        <v>10</v>
      </c>
      <c r="L37" t="s">
        <v>16</v>
      </c>
      <c r="M37" s="1">
        <v>3</v>
      </c>
      <c r="N37" s="2">
        <v>223333</v>
      </c>
      <c r="O37" s="2">
        <v>5490</v>
      </c>
      <c r="P37" s="1">
        <v>4</v>
      </c>
      <c r="Q37" s="2">
        <v>418750</v>
      </c>
      <c r="R37" s="2">
        <v>14085</v>
      </c>
      <c r="S37" s="5" t="str">
        <f t="shared" si="1"/>
        <v>-</v>
      </c>
      <c r="U37" s="14" t="s">
        <v>5</v>
      </c>
      <c r="V37" s="15" t="s">
        <v>23</v>
      </c>
      <c r="W37" s="27">
        <v>542</v>
      </c>
      <c r="X37" s="16">
        <v>1815775</v>
      </c>
      <c r="Y37" s="16">
        <v>33972</v>
      </c>
      <c r="Z37" s="27">
        <v>635</v>
      </c>
      <c r="AA37" s="16">
        <v>2821568</v>
      </c>
      <c r="AB37" s="16">
        <v>53108</v>
      </c>
      <c r="AC37" s="17">
        <f t="shared" si="3"/>
        <v>0.56328741316378195</v>
      </c>
    </row>
    <row r="38" spans="4:29">
      <c r="D38" s="9"/>
      <c r="E38" s="9"/>
      <c r="G38" s="9"/>
      <c r="H38" s="9"/>
      <c r="K38" s="4" t="s">
        <v>10</v>
      </c>
      <c r="L38" t="s">
        <v>17</v>
      </c>
      <c r="M38" s="1">
        <v>12</v>
      </c>
      <c r="N38" s="2">
        <v>368333</v>
      </c>
      <c r="O38" s="2">
        <v>5905</v>
      </c>
      <c r="P38" s="1">
        <v>11</v>
      </c>
      <c r="Q38" s="2">
        <v>650000</v>
      </c>
      <c r="R38" s="2">
        <v>10765</v>
      </c>
      <c r="S38" s="5" t="str">
        <f t="shared" si="1"/>
        <v>-</v>
      </c>
      <c r="U38" s="14" t="s">
        <v>5</v>
      </c>
      <c r="V38" s="15" t="s">
        <v>24</v>
      </c>
      <c r="W38" s="27">
        <v>571</v>
      </c>
      <c r="X38" s="16">
        <v>1493966</v>
      </c>
      <c r="Y38" s="16">
        <v>27471</v>
      </c>
      <c r="Z38" s="27">
        <v>700</v>
      </c>
      <c r="AA38" s="16">
        <v>2553694</v>
      </c>
      <c r="AB38" s="16">
        <v>47245</v>
      </c>
      <c r="AC38" s="17">
        <f t="shared" si="3"/>
        <v>0.71981362163736295</v>
      </c>
    </row>
    <row r="39" spans="4:29">
      <c r="D39" s="9"/>
      <c r="E39" s="9"/>
      <c r="G39" s="9"/>
      <c r="H39" s="9"/>
      <c r="K39" s="4" t="s">
        <v>10</v>
      </c>
      <c r="L39" t="s">
        <v>18</v>
      </c>
      <c r="M39" s="1">
        <v>4</v>
      </c>
      <c r="N39" s="2">
        <v>448750</v>
      </c>
      <c r="O39" s="2">
        <v>6443</v>
      </c>
      <c r="P39" s="1">
        <v>8</v>
      </c>
      <c r="Q39" s="2">
        <v>799375</v>
      </c>
      <c r="R39" s="2">
        <v>11307</v>
      </c>
      <c r="S39" s="5" t="str">
        <f t="shared" si="1"/>
        <v>-</v>
      </c>
      <c r="U39" s="14" t="s">
        <v>5</v>
      </c>
      <c r="V39" s="15" t="s">
        <v>25</v>
      </c>
      <c r="W39" s="27">
        <v>676</v>
      </c>
      <c r="X39" s="16">
        <v>1231660</v>
      </c>
      <c r="Y39" s="16">
        <v>21808</v>
      </c>
      <c r="Z39" s="27">
        <v>755</v>
      </c>
      <c r="AA39" s="16">
        <v>2168322</v>
      </c>
      <c r="AB39" s="16">
        <v>38953</v>
      </c>
      <c r="AC39" s="17">
        <f t="shared" si="3"/>
        <v>0.78617938371239915</v>
      </c>
    </row>
    <row r="40" spans="4:29">
      <c r="D40" s="9"/>
      <c r="E40" s="9"/>
      <c r="G40" s="9"/>
      <c r="H40" s="9"/>
      <c r="K40" s="4" t="s">
        <v>10</v>
      </c>
      <c r="L40" t="s">
        <v>19</v>
      </c>
      <c r="M40" s="1">
        <v>3</v>
      </c>
      <c r="N40" s="2">
        <v>355000</v>
      </c>
      <c r="O40" s="2">
        <v>3519</v>
      </c>
      <c r="P40" s="1">
        <v>11</v>
      </c>
      <c r="Q40" s="2">
        <v>1512273</v>
      </c>
      <c r="R40" s="2">
        <v>14568</v>
      </c>
      <c r="S40" s="5" t="str">
        <f t="shared" si="1"/>
        <v>-</v>
      </c>
      <c r="U40" s="14" t="s">
        <v>5</v>
      </c>
      <c r="V40" s="15" t="s">
        <v>26</v>
      </c>
      <c r="W40" s="27">
        <v>989</v>
      </c>
      <c r="X40" s="16">
        <v>1272994</v>
      </c>
      <c r="Y40" s="16">
        <v>19315</v>
      </c>
      <c r="Z40" s="16">
        <v>1080</v>
      </c>
      <c r="AA40" s="16">
        <v>2262762</v>
      </c>
      <c r="AB40" s="16">
        <v>35365</v>
      </c>
      <c r="AC40" s="17">
        <f t="shared" si="3"/>
        <v>0.83096039347657258</v>
      </c>
    </row>
    <row r="41" spans="4:29">
      <c r="D41" s="9"/>
      <c r="E41" s="9"/>
      <c r="G41" s="9"/>
      <c r="H41" s="9"/>
      <c r="K41" s="4" t="s">
        <v>11</v>
      </c>
      <c r="L41" t="s">
        <v>16</v>
      </c>
      <c r="M41" s="1">
        <v>103</v>
      </c>
      <c r="N41" s="2">
        <v>824690</v>
      </c>
      <c r="O41" s="2">
        <v>21912</v>
      </c>
      <c r="P41" s="1">
        <v>99</v>
      </c>
      <c r="Q41" s="2">
        <v>1635758</v>
      </c>
      <c r="R41" s="2">
        <v>45822</v>
      </c>
      <c r="S41" s="5">
        <f t="shared" si="1"/>
        <v>1.0911829134720703</v>
      </c>
      <c r="U41" s="14" t="s">
        <v>5</v>
      </c>
      <c r="V41" s="15" t="s">
        <v>32</v>
      </c>
      <c r="W41" s="27">
        <v>533</v>
      </c>
      <c r="X41" s="16">
        <v>1339432</v>
      </c>
      <c r="Y41" s="16">
        <v>20791</v>
      </c>
      <c r="Z41" s="27">
        <v>521</v>
      </c>
      <c r="AA41" s="16">
        <v>2350101</v>
      </c>
      <c r="AB41" s="16">
        <v>37103</v>
      </c>
      <c r="AC41" s="17">
        <f t="shared" si="3"/>
        <v>0.78457024674137843</v>
      </c>
    </row>
    <row r="42" spans="4:29">
      <c r="D42" s="9"/>
      <c r="E42" s="9"/>
      <c r="G42" s="9"/>
      <c r="H42" s="9"/>
      <c r="K42" s="4" t="s">
        <v>11</v>
      </c>
      <c r="L42" t="s">
        <v>17</v>
      </c>
      <c r="M42" s="1">
        <v>219</v>
      </c>
      <c r="N42" s="2">
        <v>1144277</v>
      </c>
      <c r="O42" s="2">
        <v>19558</v>
      </c>
      <c r="P42" s="1">
        <v>257</v>
      </c>
      <c r="Q42" s="2">
        <v>2080410</v>
      </c>
      <c r="R42" s="2">
        <v>36214</v>
      </c>
      <c r="S42" s="5">
        <f t="shared" si="1"/>
        <v>0.85162082012475704</v>
      </c>
      <c r="U42" s="14" t="s">
        <v>5</v>
      </c>
      <c r="V42" s="15" t="s">
        <v>27</v>
      </c>
      <c r="W42" s="27">
        <v>282</v>
      </c>
      <c r="X42" s="16">
        <v>1820733</v>
      </c>
      <c r="Y42" s="16">
        <v>24834</v>
      </c>
      <c r="Z42" s="27">
        <v>255</v>
      </c>
      <c r="AA42" s="16">
        <v>3245931</v>
      </c>
      <c r="AB42" s="16">
        <v>43728</v>
      </c>
      <c r="AC42" s="17">
        <f t="shared" si="3"/>
        <v>0.76081179028750912</v>
      </c>
    </row>
    <row r="43" spans="4:29">
      <c r="K43" s="4" t="s">
        <v>11</v>
      </c>
      <c r="L43" t="s">
        <v>18</v>
      </c>
      <c r="M43" s="1">
        <v>179</v>
      </c>
      <c r="N43" s="2">
        <v>1464301</v>
      </c>
      <c r="O43" s="2">
        <v>19218</v>
      </c>
      <c r="P43" s="1">
        <v>256</v>
      </c>
      <c r="Q43" s="2">
        <v>2437744</v>
      </c>
      <c r="R43" s="2">
        <v>32206</v>
      </c>
      <c r="S43" s="5">
        <f t="shared" si="1"/>
        <v>0.67582474763242795</v>
      </c>
      <c r="U43" s="14" t="s">
        <v>5</v>
      </c>
      <c r="V43" s="15" t="s">
        <v>28</v>
      </c>
      <c r="W43" s="27">
        <v>173</v>
      </c>
      <c r="X43" s="16">
        <v>1595795</v>
      </c>
      <c r="Y43" s="16">
        <v>20469</v>
      </c>
      <c r="Z43" s="16">
        <v>175</v>
      </c>
      <c r="AA43" s="16">
        <v>2751329</v>
      </c>
      <c r="AB43" s="16">
        <v>36720</v>
      </c>
      <c r="AC43" s="17">
        <f t="shared" si="3"/>
        <v>0.79393228784991932</v>
      </c>
    </row>
    <row r="44" spans="4:29">
      <c r="K44" s="4" t="s">
        <v>11</v>
      </c>
      <c r="L44" t="s">
        <v>19</v>
      </c>
      <c r="M44" s="1">
        <v>91</v>
      </c>
      <c r="N44" s="2">
        <v>1991158</v>
      </c>
      <c r="O44" s="2">
        <v>19591</v>
      </c>
      <c r="P44" s="1">
        <v>112</v>
      </c>
      <c r="Q44" s="2">
        <v>3296973</v>
      </c>
      <c r="R44" s="2">
        <v>32003</v>
      </c>
      <c r="S44" s="5">
        <f t="shared" si="1"/>
        <v>0.63355622479710072</v>
      </c>
      <c r="U44" s="14" t="s">
        <v>5</v>
      </c>
      <c r="V44" s="15" t="s">
        <v>29</v>
      </c>
      <c r="W44" s="27">
        <v>399</v>
      </c>
      <c r="X44" s="16">
        <v>2305665</v>
      </c>
      <c r="Y44" s="16">
        <v>27894</v>
      </c>
      <c r="Z44" s="27">
        <v>338</v>
      </c>
      <c r="AA44" s="16">
        <v>3391396</v>
      </c>
      <c r="AB44" s="16">
        <v>43522</v>
      </c>
      <c r="AC44" s="17">
        <f t="shared" si="3"/>
        <v>0.56026385602638551</v>
      </c>
    </row>
    <row r="45" spans="4:29" ht="17" thickBot="1">
      <c r="K45" s="4" t="s">
        <v>12</v>
      </c>
      <c r="L45" t="s">
        <v>16</v>
      </c>
      <c r="M45" s="1">
        <v>6</v>
      </c>
      <c r="N45" s="2">
        <v>685000</v>
      </c>
      <c r="O45" s="2">
        <v>17729</v>
      </c>
      <c r="P45" s="1">
        <v>14</v>
      </c>
      <c r="Q45" s="2">
        <v>1462857</v>
      </c>
      <c r="R45" s="2">
        <v>39385</v>
      </c>
      <c r="S45" s="5" t="str">
        <f t="shared" si="1"/>
        <v>-</v>
      </c>
      <c r="U45" s="18" t="s">
        <v>5</v>
      </c>
      <c r="V45" s="19" t="s">
        <v>30</v>
      </c>
      <c r="W45" s="20">
        <v>389</v>
      </c>
      <c r="X45" s="21">
        <v>1764170</v>
      </c>
      <c r="Y45" s="21">
        <v>28900</v>
      </c>
      <c r="Z45" s="20">
        <v>719</v>
      </c>
      <c r="AA45" s="21">
        <v>3150649</v>
      </c>
      <c r="AB45" s="21">
        <v>47523</v>
      </c>
      <c r="AC45" s="22">
        <f t="shared" si="3"/>
        <v>0.64439446366782005</v>
      </c>
    </row>
    <row r="46" spans="4:29">
      <c r="K46" s="4" t="s">
        <v>12</v>
      </c>
      <c r="L46" t="s">
        <v>17</v>
      </c>
      <c r="M46" s="1">
        <v>39</v>
      </c>
      <c r="N46" s="2">
        <v>1156795</v>
      </c>
      <c r="O46" s="2">
        <v>19333</v>
      </c>
      <c r="P46" s="1">
        <v>55</v>
      </c>
      <c r="Q46" s="2">
        <v>1813455</v>
      </c>
      <c r="R46" s="2">
        <v>29977</v>
      </c>
      <c r="S46" s="5">
        <f t="shared" si="1"/>
        <v>0.55056121657269963</v>
      </c>
      <c r="U46" s="4" t="s">
        <v>6</v>
      </c>
      <c r="V46" t="s">
        <v>22</v>
      </c>
      <c r="W46" s="1"/>
      <c r="X46" s="2"/>
      <c r="Y46" s="2"/>
      <c r="Z46" s="1">
        <v>1</v>
      </c>
      <c r="AA46" s="2">
        <v>1650000</v>
      </c>
      <c r="AB46" s="2">
        <v>17188</v>
      </c>
      <c r="AC46" s="5" t="str">
        <f t="shared" si="3"/>
        <v>-</v>
      </c>
    </row>
    <row r="47" spans="4:29">
      <c r="K47" s="4" t="s">
        <v>12</v>
      </c>
      <c r="L47" t="s">
        <v>18</v>
      </c>
      <c r="M47" s="1">
        <v>78</v>
      </c>
      <c r="N47" s="2">
        <v>1494590</v>
      </c>
      <c r="O47" s="2">
        <v>19082</v>
      </c>
      <c r="P47" s="1">
        <v>92</v>
      </c>
      <c r="Q47" s="2">
        <v>2467609</v>
      </c>
      <c r="R47" s="2">
        <v>31011</v>
      </c>
      <c r="S47" s="5">
        <f t="shared" si="1"/>
        <v>0.62514411487265487</v>
      </c>
      <c r="U47" s="4" t="s">
        <v>6</v>
      </c>
      <c r="V47" t="s">
        <v>24</v>
      </c>
      <c r="W47" s="1">
        <v>2</v>
      </c>
      <c r="X47" s="2">
        <v>1637500</v>
      </c>
      <c r="Y47" s="2">
        <v>21176</v>
      </c>
      <c r="Z47" s="1">
        <v>1</v>
      </c>
      <c r="AA47" s="2">
        <v>2800000</v>
      </c>
      <c r="AB47" s="2">
        <v>35220</v>
      </c>
      <c r="AC47" s="5" t="str">
        <f t="shared" si="3"/>
        <v>-</v>
      </c>
    </row>
    <row r="48" spans="4:29">
      <c r="K48" s="4" t="s">
        <v>12</v>
      </c>
      <c r="L48" t="s">
        <v>19</v>
      </c>
      <c r="M48" s="1">
        <v>63</v>
      </c>
      <c r="N48" s="2">
        <v>1686111</v>
      </c>
      <c r="O48" s="2">
        <v>16520</v>
      </c>
      <c r="P48" s="1">
        <v>60</v>
      </c>
      <c r="Q48" s="2">
        <v>2797083</v>
      </c>
      <c r="R48" s="2">
        <v>26672</v>
      </c>
      <c r="S48" s="5">
        <f t="shared" si="1"/>
        <v>0.61452784503631963</v>
      </c>
      <c r="U48" s="4" t="s">
        <v>6</v>
      </c>
      <c r="V48" t="s">
        <v>25</v>
      </c>
      <c r="W48" s="1">
        <v>5</v>
      </c>
      <c r="X48" s="2">
        <v>1585000</v>
      </c>
      <c r="Y48" s="2">
        <v>20383</v>
      </c>
      <c r="Z48" s="1">
        <v>8</v>
      </c>
      <c r="AA48" s="2">
        <v>2289375</v>
      </c>
      <c r="AB48" s="2">
        <v>33582</v>
      </c>
      <c r="AC48" s="5" t="str">
        <f t="shared" si="3"/>
        <v>-</v>
      </c>
    </row>
    <row r="49" spans="11:29">
      <c r="K49" s="4" t="s">
        <v>13</v>
      </c>
      <c r="L49" t="s">
        <v>16</v>
      </c>
      <c r="M49" s="1">
        <v>2</v>
      </c>
      <c r="N49" s="2">
        <v>787500</v>
      </c>
      <c r="O49" s="2">
        <v>23468</v>
      </c>
      <c r="P49" s="1">
        <v>7</v>
      </c>
      <c r="Q49" s="2">
        <v>990000</v>
      </c>
      <c r="R49" s="2">
        <v>29788</v>
      </c>
      <c r="S49" s="5" t="str">
        <f t="shared" si="1"/>
        <v>-</v>
      </c>
      <c r="U49" s="4" t="s">
        <v>6</v>
      </c>
      <c r="V49" t="s">
        <v>26</v>
      </c>
      <c r="W49" s="1">
        <v>26</v>
      </c>
      <c r="X49" s="2">
        <v>1143462</v>
      </c>
      <c r="Y49" s="2">
        <v>19052</v>
      </c>
      <c r="Z49" s="1">
        <v>21</v>
      </c>
      <c r="AA49" s="2">
        <v>1818095</v>
      </c>
      <c r="AB49" s="2">
        <v>34732</v>
      </c>
      <c r="AC49" s="5">
        <f t="shared" si="3"/>
        <v>0.82301070753726635</v>
      </c>
    </row>
    <row r="50" spans="11:29">
      <c r="K50" s="4" t="s">
        <v>13</v>
      </c>
      <c r="L50" t="s">
        <v>17</v>
      </c>
      <c r="M50" s="1">
        <v>27</v>
      </c>
      <c r="N50" s="2">
        <v>1015185</v>
      </c>
      <c r="O50" s="2">
        <v>17616</v>
      </c>
      <c r="P50" s="1">
        <v>32</v>
      </c>
      <c r="Q50" s="2">
        <v>1610313</v>
      </c>
      <c r="R50" s="2">
        <v>26863</v>
      </c>
      <c r="S50" s="5">
        <f t="shared" si="1"/>
        <v>0.52492052679382373</v>
      </c>
      <c r="U50" s="4" t="s">
        <v>6</v>
      </c>
      <c r="V50" t="s">
        <v>32</v>
      </c>
      <c r="W50" s="1"/>
      <c r="X50" s="1"/>
      <c r="Y50" s="1"/>
      <c r="Z50" s="1">
        <v>1</v>
      </c>
      <c r="AA50" s="2">
        <v>2500000</v>
      </c>
      <c r="AB50" s="2">
        <v>34722</v>
      </c>
      <c r="AC50" s="5" t="str">
        <f t="shared" si="3"/>
        <v>-</v>
      </c>
    </row>
    <row r="51" spans="11:29">
      <c r="K51" s="4" t="s">
        <v>13</v>
      </c>
      <c r="L51" t="s">
        <v>18</v>
      </c>
      <c r="M51" s="1">
        <v>30</v>
      </c>
      <c r="N51" s="2">
        <v>1492871</v>
      </c>
      <c r="O51" s="2">
        <v>18472</v>
      </c>
      <c r="P51" s="1">
        <v>62</v>
      </c>
      <c r="Q51" s="2">
        <v>2072339</v>
      </c>
      <c r="R51" s="2">
        <v>25553</v>
      </c>
      <c r="S51" s="5">
        <f t="shared" si="1"/>
        <v>0.38333694239930716</v>
      </c>
      <c r="U51" s="4" t="s">
        <v>6</v>
      </c>
      <c r="V51" t="s">
        <v>27</v>
      </c>
      <c r="W51" s="1">
        <v>3</v>
      </c>
      <c r="X51" s="2">
        <v>770000</v>
      </c>
      <c r="Y51" s="2">
        <v>8065</v>
      </c>
      <c r="Z51" s="1">
        <v>3</v>
      </c>
      <c r="AA51" s="2">
        <v>1483333</v>
      </c>
      <c r="AB51" s="2">
        <v>15812</v>
      </c>
      <c r="AC51" s="5" t="str">
        <f t="shared" si="3"/>
        <v>-</v>
      </c>
    </row>
    <row r="52" spans="11:29">
      <c r="K52" s="4" t="s">
        <v>13</v>
      </c>
      <c r="L52" t="s">
        <v>19</v>
      </c>
      <c r="M52" s="1">
        <v>24</v>
      </c>
      <c r="N52" s="2">
        <v>1485833</v>
      </c>
      <c r="O52" s="2">
        <v>13740</v>
      </c>
      <c r="P52" s="1">
        <v>46</v>
      </c>
      <c r="Q52" s="2">
        <v>2367500</v>
      </c>
      <c r="R52" s="2">
        <v>23335</v>
      </c>
      <c r="S52" s="5">
        <f t="shared" si="1"/>
        <v>0.69832605531295489</v>
      </c>
      <c r="U52" s="4" t="s">
        <v>6</v>
      </c>
      <c r="V52" t="s">
        <v>28</v>
      </c>
      <c r="W52" s="1">
        <v>43</v>
      </c>
      <c r="X52" s="2">
        <v>1425465</v>
      </c>
      <c r="Y52" s="2">
        <v>16141</v>
      </c>
      <c r="Z52" s="1">
        <v>32</v>
      </c>
      <c r="AA52" s="2">
        <v>2292656</v>
      </c>
      <c r="AB52" s="2">
        <v>26344</v>
      </c>
      <c r="AC52" s="5">
        <f t="shared" si="3"/>
        <v>0.63211696920884708</v>
      </c>
    </row>
    <row r="53" spans="11:29">
      <c r="K53" s="4" t="s">
        <v>14</v>
      </c>
      <c r="L53" t="s">
        <v>16</v>
      </c>
      <c r="M53" s="1"/>
      <c r="N53" s="2"/>
      <c r="O53" s="2"/>
      <c r="P53" s="1">
        <v>1</v>
      </c>
      <c r="Q53" s="2">
        <v>450000</v>
      </c>
      <c r="R53" s="2">
        <v>32143</v>
      </c>
      <c r="S53" s="5" t="str">
        <f t="shared" si="1"/>
        <v>-</v>
      </c>
      <c r="U53" s="4" t="s">
        <v>6</v>
      </c>
      <c r="V53" t="s">
        <v>29</v>
      </c>
      <c r="W53" s="1">
        <v>8</v>
      </c>
      <c r="X53" s="2">
        <v>2624375</v>
      </c>
      <c r="Y53" s="2">
        <v>25767</v>
      </c>
      <c r="Z53" s="1">
        <v>9</v>
      </c>
      <c r="AA53" s="2">
        <v>3056111</v>
      </c>
      <c r="AB53" s="2">
        <v>36127</v>
      </c>
      <c r="AC53" s="5" t="str">
        <f t="shared" si="3"/>
        <v>-</v>
      </c>
    </row>
    <row r="54" spans="11:29">
      <c r="K54" s="4" t="s">
        <v>14</v>
      </c>
      <c r="L54" t="s">
        <v>17</v>
      </c>
      <c r="M54" s="1">
        <v>2</v>
      </c>
      <c r="N54" s="2">
        <v>415000</v>
      </c>
      <c r="O54" s="2">
        <v>6288</v>
      </c>
      <c r="P54" s="1">
        <v>6</v>
      </c>
      <c r="Q54" s="2">
        <v>1907667</v>
      </c>
      <c r="R54" s="2">
        <v>33191</v>
      </c>
      <c r="S54" s="5" t="str">
        <f t="shared" si="1"/>
        <v>-</v>
      </c>
      <c r="U54" s="4" t="s">
        <v>6</v>
      </c>
      <c r="V54" t="s">
        <v>30</v>
      </c>
      <c r="W54" s="1">
        <v>52</v>
      </c>
      <c r="X54" s="2">
        <v>1804212</v>
      </c>
      <c r="Y54" s="2">
        <v>25443</v>
      </c>
      <c r="Z54" s="1">
        <v>26</v>
      </c>
      <c r="AA54" s="2">
        <v>2800192</v>
      </c>
      <c r="AB54" s="2">
        <v>40510</v>
      </c>
      <c r="AC54" s="5">
        <f t="shared" si="3"/>
        <v>0.59218645599968567</v>
      </c>
    </row>
    <row r="55" spans="11:29">
      <c r="K55" s="4" t="s">
        <v>14</v>
      </c>
      <c r="L55" t="s">
        <v>18</v>
      </c>
      <c r="M55" s="1">
        <v>1</v>
      </c>
      <c r="N55" s="2">
        <v>430000</v>
      </c>
      <c r="O55" s="2">
        <v>5513</v>
      </c>
      <c r="P55" s="1">
        <v>22</v>
      </c>
      <c r="Q55" s="2">
        <v>1786640</v>
      </c>
      <c r="R55" s="2">
        <v>23738</v>
      </c>
      <c r="S55" s="5" t="str">
        <f t="shared" si="1"/>
        <v>-</v>
      </c>
      <c r="U55" s="4" t="s">
        <v>7</v>
      </c>
      <c r="V55" t="s">
        <v>31</v>
      </c>
      <c r="W55" s="1">
        <v>1</v>
      </c>
      <c r="X55" s="2">
        <v>1495000</v>
      </c>
      <c r="Y55" s="2">
        <v>17798</v>
      </c>
      <c r="Z55" s="1">
        <v>3</v>
      </c>
      <c r="AA55" s="2">
        <v>2393333</v>
      </c>
      <c r="AB55" s="2">
        <v>34388</v>
      </c>
      <c r="AC55" s="5" t="str">
        <f t="shared" si="3"/>
        <v>-</v>
      </c>
    </row>
    <row r="56" spans="11:29">
      <c r="K56" s="4" t="s">
        <v>14</v>
      </c>
      <c r="L56" t="s">
        <v>19</v>
      </c>
      <c r="M56" s="1">
        <v>2</v>
      </c>
      <c r="N56" s="2">
        <v>465000</v>
      </c>
      <c r="O56" s="2">
        <v>4200</v>
      </c>
      <c r="P56" s="1">
        <v>13</v>
      </c>
      <c r="Q56" s="2">
        <v>1450858</v>
      </c>
      <c r="R56" s="2">
        <v>15701</v>
      </c>
      <c r="S56" s="5" t="str">
        <f t="shared" si="1"/>
        <v>-</v>
      </c>
      <c r="U56" s="4" t="s">
        <v>7</v>
      </c>
      <c r="V56" t="s">
        <v>20</v>
      </c>
      <c r="W56" s="1"/>
      <c r="X56" s="2"/>
      <c r="Y56" s="2"/>
      <c r="Z56" s="1">
        <v>2</v>
      </c>
      <c r="AA56" s="2">
        <v>2225000</v>
      </c>
      <c r="AB56" s="2">
        <v>31439</v>
      </c>
      <c r="AC56" s="5" t="str">
        <f t="shared" si="3"/>
        <v>-</v>
      </c>
    </row>
    <row r="57" spans="11:29">
      <c r="K57" s="4" t="s">
        <v>15</v>
      </c>
      <c r="L57" t="s">
        <v>16</v>
      </c>
      <c r="M57" s="1">
        <v>1</v>
      </c>
      <c r="N57" s="2">
        <v>1220000</v>
      </c>
      <c r="O57" s="2">
        <v>37654</v>
      </c>
      <c r="P57" s="1">
        <v>2</v>
      </c>
      <c r="Q57" s="2">
        <v>1725000</v>
      </c>
      <c r="R57" s="2">
        <v>36681</v>
      </c>
      <c r="S57" s="5" t="str">
        <f t="shared" si="1"/>
        <v>-</v>
      </c>
      <c r="U57" s="4" t="s">
        <v>7</v>
      </c>
      <c r="V57" t="s">
        <v>21</v>
      </c>
      <c r="W57" s="1">
        <v>1</v>
      </c>
      <c r="X57" s="2">
        <v>1250000</v>
      </c>
      <c r="Y57" s="2">
        <v>22321</v>
      </c>
      <c r="Z57" s="1">
        <v>7</v>
      </c>
      <c r="AA57" s="2">
        <v>2140714</v>
      </c>
      <c r="AB57" s="2">
        <v>30367</v>
      </c>
      <c r="AC57" s="5" t="str">
        <f t="shared" si="3"/>
        <v>-</v>
      </c>
    </row>
    <row r="58" spans="11:29">
      <c r="K58" s="4" t="s">
        <v>15</v>
      </c>
      <c r="L58" t="s">
        <v>17</v>
      </c>
      <c r="M58" s="1">
        <v>2</v>
      </c>
      <c r="N58" s="2">
        <v>1950000</v>
      </c>
      <c r="O58" s="2">
        <v>31902</v>
      </c>
      <c r="P58" s="1">
        <v>6</v>
      </c>
      <c r="Q58" s="2">
        <v>2000000</v>
      </c>
      <c r="R58" s="2">
        <v>36230</v>
      </c>
      <c r="S58" s="5" t="str">
        <f t="shared" si="1"/>
        <v>-</v>
      </c>
      <c r="U58" s="4" t="s">
        <v>7</v>
      </c>
      <c r="V58" t="s">
        <v>22</v>
      </c>
      <c r="W58" s="1">
        <v>1</v>
      </c>
      <c r="X58" s="2">
        <v>1740000</v>
      </c>
      <c r="Y58" s="2">
        <v>23200</v>
      </c>
      <c r="Z58" s="1">
        <v>3</v>
      </c>
      <c r="AA58" s="2">
        <v>2266667</v>
      </c>
      <c r="AB58" s="2">
        <v>31553</v>
      </c>
      <c r="AC58" s="5" t="str">
        <f t="shared" si="3"/>
        <v>-</v>
      </c>
    </row>
    <row r="59" spans="11:29">
      <c r="K59" s="4" t="s">
        <v>15</v>
      </c>
      <c r="L59" t="s">
        <v>18</v>
      </c>
      <c r="M59" s="1">
        <v>3</v>
      </c>
      <c r="N59" s="2">
        <v>2885000</v>
      </c>
      <c r="O59" s="2">
        <v>33135</v>
      </c>
      <c r="P59" s="1">
        <v>14</v>
      </c>
      <c r="Q59" s="2">
        <v>2931204</v>
      </c>
      <c r="R59" s="2">
        <v>36708</v>
      </c>
      <c r="S59" s="5" t="str">
        <f t="shared" si="1"/>
        <v>-</v>
      </c>
      <c r="U59" s="4" t="s">
        <v>7</v>
      </c>
      <c r="V59" t="s">
        <v>23</v>
      </c>
      <c r="W59" s="1">
        <v>3</v>
      </c>
      <c r="X59" s="2">
        <v>2366667</v>
      </c>
      <c r="Y59" s="2">
        <v>26860</v>
      </c>
      <c r="Z59" s="1">
        <v>1</v>
      </c>
      <c r="AA59" s="2">
        <v>4395000</v>
      </c>
      <c r="AB59" s="2">
        <v>31848</v>
      </c>
      <c r="AC59" s="5" t="str">
        <f t="shared" si="3"/>
        <v>-</v>
      </c>
    </row>
    <row r="60" spans="11:29">
      <c r="K60" s="4" t="s">
        <v>15</v>
      </c>
      <c r="L60" t="s">
        <v>19</v>
      </c>
      <c r="M60" s="1">
        <v>2</v>
      </c>
      <c r="N60" s="2">
        <v>1912500</v>
      </c>
      <c r="O60" s="2">
        <v>17245</v>
      </c>
      <c r="P60" s="1">
        <v>7</v>
      </c>
      <c r="Q60" s="2">
        <v>3351877</v>
      </c>
      <c r="R60" s="2">
        <v>32718</v>
      </c>
      <c r="S60" s="5" t="str">
        <f t="shared" si="1"/>
        <v>-</v>
      </c>
      <c r="U60" s="4" t="s">
        <v>7</v>
      </c>
      <c r="V60" t="s">
        <v>24</v>
      </c>
      <c r="W60" s="1">
        <v>4</v>
      </c>
      <c r="X60" s="2">
        <v>1417500</v>
      </c>
      <c r="Y60" s="2">
        <v>23776</v>
      </c>
      <c r="Z60" s="1">
        <v>3</v>
      </c>
      <c r="AA60" s="2">
        <v>2066667</v>
      </c>
      <c r="AB60" s="2">
        <v>39326</v>
      </c>
      <c r="AC60" s="5" t="str">
        <f t="shared" si="3"/>
        <v>-</v>
      </c>
    </row>
    <row r="61" spans="11:29">
      <c r="U61" s="4" t="s">
        <v>7</v>
      </c>
      <c r="V61" t="s">
        <v>25</v>
      </c>
      <c r="W61" s="1">
        <v>23</v>
      </c>
      <c r="X61" s="2">
        <v>1426739</v>
      </c>
      <c r="Y61" s="2">
        <v>21936</v>
      </c>
      <c r="Z61" s="1">
        <v>22</v>
      </c>
      <c r="AA61" s="2">
        <v>1957045</v>
      </c>
      <c r="AB61" s="2">
        <v>32314</v>
      </c>
      <c r="AC61" s="5">
        <f t="shared" si="3"/>
        <v>0.47310357403355208</v>
      </c>
    </row>
    <row r="62" spans="11:29">
      <c r="U62" s="4" t="s">
        <v>7</v>
      </c>
      <c r="V62" t="s">
        <v>26</v>
      </c>
      <c r="W62" s="1">
        <v>4</v>
      </c>
      <c r="X62" s="2">
        <v>1268750</v>
      </c>
      <c r="Y62" s="2">
        <v>23111</v>
      </c>
      <c r="Z62" s="1">
        <v>6</v>
      </c>
      <c r="AA62" s="2">
        <v>1870000</v>
      </c>
      <c r="AB62" s="2">
        <v>32215</v>
      </c>
      <c r="AC62" s="5" t="str">
        <f t="shared" si="3"/>
        <v>-</v>
      </c>
    </row>
    <row r="63" spans="11:29">
      <c r="U63" s="4" t="s">
        <v>7</v>
      </c>
      <c r="V63" t="s">
        <v>32</v>
      </c>
      <c r="W63" s="1">
        <v>13</v>
      </c>
      <c r="X63" s="2">
        <v>1106154</v>
      </c>
      <c r="Y63" s="2">
        <v>16547</v>
      </c>
      <c r="Z63" s="1">
        <v>10</v>
      </c>
      <c r="AA63" s="2">
        <v>1756000</v>
      </c>
      <c r="AB63" s="2">
        <v>29290</v>
      </c>
      <c r="AC63" s="5" t="str">
        <f t="shared" si="3"/>
        <v>-</v>
      </c>
    </row>
    <row r="64" spans="11:29">
      <c r="U64" s="4" t="s">
        <v>7</v>
      </c>
      <c r="V64" t="s">
        <v>27</v>
      </c>
      <c r="W64" s="1">
        <v>22</v>
      </c>
      <c r="X64" s="2">
        <v>1775773</v>
      </c>
      <c r="Y64" s="2">
        <v>20927</v>
      </c>
      <c r="Z64" s="1">
        <v>21</v>
      </c>
      <c r="AA64" s="2">
        <v>2440714</v>
      </c>
      <c r="AB64" s="2">
        <v>33837</v>
      </c>
      <c r="AC64" s="5">
        <f t="shared" si="3"/>
        <v>0.61690638887561522</v>
      </c>
    </row>
    <row r="65" spans="21:29">
      <c r="U65" s="4" t="s">
        <v>7</v>
      </c>
      <c r="V65" t="s">
        <v>28</v>
      </c>
      <c r="W65" s="1">
        <v>45</v>
      </c>
      <c r="X65" s="2">
        <v>1613111</v>
      </c>
      <c r="Y65" s="2">
        <v>18105</v>
      </c>
      <c r="Z65" s="1">
        <v>69</v>
      </c>
      <c r="AA65" s="2">
        <v>2406232</v>
      </c>
      <c r="AB65" s="2">
        <v>30101</v>
      </c>
      <c r="AC65" s="5">
        <f t="shared" si="3"/>
        <v>0.66257939795636567</v>
      </c>
    </row>
    <row r="66" spans="21:29">
      <c r="U66" s="4" t="s">
        <v>7</v>
      </c>
      <c r="V66" t="s">
        <v>29</v>
      </c>
      <c r="W66" s="1">
        <v>49</v>
      </c>
      <c r="X66" s="2">
        <v>2030714</v>
      </c>
      <c r="Y66" s="2">
        <v>23481</v>
      </c>
      <c r="Z66" s="1">
        <v>44</v>
      </c>
      <c r="AA66" s="2">
        <v>2890568</v>
      </c>
      <c r="AB66" s="2">
        <v>32844</v>
      </c>
      <c r="AC66" s="5">
        <f t="shared" si="3"/>
        <v>0.39874792385332825</v>
      </c>
    </row>
    <row r="67" spans="21:29">
      <c r="U67" s="4" t="s">
        <v>7</v>
      </c>
      <c r="V67" t="s">
        <v>30</v>
      </c>
      <c r="W67" s="1">
        <v>27</v>
      </c>
      <c r="X67" s="2">
        <v>2328704</v>
      </c>
      <c r="Y67" s="2">
        <v>29457</v>
      </c>
      <c r="Z67" s="1">
        <v>137</v>
      </c>
      <c r="AA67" s="2">
        <v>2474040</v>
      </c>
      <c r="AB67" s="2">
        <v>34559</v>
      </c>
      <c r="AC67" s="5">
        <f t="shared" si="3"/>
        <v>0.17320161591472316</v>
      </c>
    </row>
    <row r="68" spans="21:29">
      <c r="U68" s="4" t="s">
        <v>8</v>
      </c>
      <c r="V68" t="s">
        <v>31</v>
      </c>
      <c r="W68" s="1"/>
      <c r="X68" s="2"/>
      <c r="Y68" s="2"/>
      <c r="Z68" s="1">
        <v>1</v>
      </c>
      <c r="AA68" s="2">
        <v>3300000</v>
      </c>
      <c r="AB68" s="2">
        <v>63462</v>
      </c>
      <c r="AC68" s="5" t="str">
        <f t="shared" si="3"/>
        <v>-</v>
      </c>
    </row>
    <row r="69" spans="21:29">
      <c r="U69" s="4" t="s">
        <v>8</v>
      </c>
      <c r="V69" t="s">
        <v>20</v>
      </c>
      <c r="W69" s="1"/>
      <c r="X69" s="2"/>
      <c r="Y69" s="2"/>
      <c r="Z69" s="1">
        <v>4</v>
      </c>
      <c r="AA69" s="2">
        <v>3312500</v>
      </c>
      <c r="AB69" s="2">
        <v>69651</v>
      </c>
      <c r="AC69" s="5" t="str">
        <f t="shared" si="3"/>
        <v>-</v>
      </c>
    </row>
    <row r="70" spans="21:29">
      <c r="U70" s="4" t="s">
        <v>8</v>
      </c>
      <c r="V70" t="s">
        <v>22</v>
      </c>
      <c r="W70" s="1">
        <v>1</v>
      </c>
      <c r="X70" s="2">
        <v>1450000</v>
      </c>
      <c r="Y70" s="2">
        <v>21970</v>
      </c>
      <c r="Z70" s="1"/>
      <c r="AA70" s="2"/>
      <c r="AB70" s="2"/>
      <c r="AC70" s="5" t="str">
        <f t="shared" si="3"/>
        <v>-</v>
      </c>
    </row>
    <row r="71" spans="21:29">
      <c r="U71" s="4" t="s">
        <v>8</v>
      </c>
      <c r="V71" t="s">
        <v>23</v>
      </c>
      <c r="W71" s="1">
        <v>3</v>
      </c>
      <c r="X71" s="2">
        <v>1833333</v>
      </c>
      <c r="Y71" s="2">
        <v>26264</v>
      </c>
      <c r="Z71" s="1"/>
      <c r="AA71" s="2"/>
      <c r="AB71" s="2"/>
      <c r="AC71" s="5" t="str">
        <f t="shared" si="3"/>
        <v>-</v>
      </c>
    </row>
    <row r="72" spans="21:29">
      <c r="U72" s="4" t="s">
        <v>8</v>
      </c>
      <c r="V72" t="s">
        <v>24</v>
      </c>
      <c r="W72" s="1">
        <v>6</v>
      </c>
      <c r="X72" s="2">
        <v>1369167</v>
      </c>
      <c r="Y72" s="2">
        <v>18846</v>
      </c>
      <c r="Z72" s="1">
        <v>2</v>
      </c>
      <c r="AA72" s="2">
        <v>2200000</v>
      </c>
      <c r="AB72" s="2">
        <v>37933</v>
      </c>
      <c r="AC72" s="5" t="str">
        <f t="shared" si="3"/>
        <v>-</v>
      </c>
    </row>
    <row r="73" spans="21:29">
      <c r="U73" s="4" t="s">
        <v>8</v>
      </c>
      <c r="V73" t="s">
        <v>25</v>
      </c>
      <c r="W73" s="1">
        <v>26</v>
      </c>
      <c r="X73" s="2">
        <v>1382308</v>
      </c>
      <c r="Y73" s="2">
        <v>19877</v>
      </c>
      <c r="Z73" s="1">
        <v>19</v>
      </c>
      <c r="AA73" s="2">
        <v>2221579</v>
      </c>
      <c r="AB73" s="2">
        <v>34376</v>
      </c>
      <c r="AC73" s="5">
        <f t="shared" si="3"/>
        <v>0.72943603159430492</v>
      </c>
    </row>
    <row r="74" spans="21:29">
      <c r="U74" s="4" t="s">
        <v>8</v>
      </c>
      <c r="V74" t="s">
        <v>26</v>
      </c>
      <c r="W74" s="1">
        <v>49</v>
      </c>
      <c r="X74" s="2">
        <v>982347</v>
      </c>
      <c r="Y74" s="2">
        <v>14301</v>
      </c>
      <c r="Z74" s="1">
        <v>72</v>
      </c>
      <c r="AA74" s="2">
        <v>1746500</v>
      </c>
      <c r="AB74" s="2">
        <v>25895</v>
      </c>
      <c r="AC74" s="5">
        <f t="shared" si="3"/>
        <v>0.81071253758478434</v>
      </c>
    </row>
    <row r="75" spans="21:29">
      <c r="U75" s="4" t="s">
        <v>8</v>
      </c>
      <c r="V75" t="s">
        <v>32</v>
      </c>
      <c r="W75" s="1">
        <v>51</v>
      </c>
      <c r="X75" s="2">
        <v>759167</v>
      </c>
      <c r="Y75" s="2">
        <v>12045</v>
      </c>
      <c r="Z75" s="1">
        <v>80</v>
      </c>
      <c r="AA75" s="2">
        <v>1545188</v>
      </c>
      <c r="AB75" s="2">
        <v>24561</v>
      </c>
      <c r="AC75" s="5">
        <f t="shared" si="3"/>
        <v>1.0391033623910335</v>
      </c>
    </row>
    <row r="76" spans="21:29">
      <c r="U76" s="4" t="s">
        <v>8</v>
      </c>
      <c r="V76" t="s">
        <v>27</v>
      </c>
      <c r="W76" s="1">
        <v>66</v>
      </c>
      <c r="X76" s="2">
        <v>1064924</v>
      </c>
      <c r="Y76" s="2">
        <v>13313</v>
      </c>
      <c r="Z76" s="1">
        <v>67</v>
      </c>
      <c r="AA76" s="2">
        <v>2078955</v>
      </c>
      <c r="AB76" s="2">
        <v>24314</v>
      </c>
      <c r="AC76" s="5">
        <f t="shared" si="3"/>
        <v>0.82633516112070904</v>
      </c>
    </row>
    <row r="77" spans="21:29">
      <c r="U77" s="4" t="s">
        <v>8</v>
      </c>
      <c r="V77" t="s">
        <v>28</v>
      </c>
      <c r="W77" s="1">
        <v>28</v>
      </c>
      <c r="X77" s="2">
        <v>1004643</v>
      </c>
      <c r="Y77" s="2">
        <v>12569</v>
      </c>
      <c r="Z77" s="1">
        <v>45</v>
      </c>
      <c r="AA77" s="2">
        <v>2000889</v>
      </c>
      <c r="AB77" s="2">
        <v>24222</v>
      </c>
      <c r="AC77" s="5">
        <f t="shared" si="3"/>
        <v>0.92712228498687255</v>
      </c>
    </row>
    <row r="78" spans="21:29">
      <c r="U78" s="4" t="s">
        <v>8</v>
      </c>
      <c r="V78" t="s">
        <v>29</v>
      </c>
      <c r="W78" s="1">
        <v>46</v>
      </c>
      <c r="X78" s="2">
        <v>1656446</v>
      </c>
      <c r="Y78" s="2">
        <v>20040</v>
      </c>
      <c r="Z78" s="1">
        <v>36</v>
      </c>
      <c r="AA78" s="2">
        <v>2767639</v>
      </c>
      <c r="AB78" s="2">
        <v>34426</v>
      </c>
      <c r="AC78" s="5">
        <f t="shared" si="3"/>
        <v>0.71786427145708576</v>
      </c>
    </row>
    <row r="79" spans="21:29">
      <c r="U79" s="4" t="s">
        <v>8</v>
      </c>
      <c r="V79" t="s">
        <v>30</v>
      </c>
      <c r="W79" s="1">
        <v>3</v>
      </c>
      <c r="X79" s="2">
        <v>1947600</v>
      </c>
      <c r="Y79" s="2">
        <v>24031</v>
      </c>
      <c r="Z79" s="1">
        <v>19</v>
      </c>
      <c r="AA79" s="2">
        <v>3008421</v>
      </c>
      <c r="AB79" s="2">
        <v>33273</v>
      </c>
      <c r="AC79" s="5" t="str">
        <f t="shared" ref="AC79:AC142" si="4">IF((W79&gt;19),AB79/Y79-1,"-")</f>
        <v>-</v>
      </c>
    </row>
    <row r="80" spans="21:29">
      <c r="U80" s="4" t="s">
        <v>9</v>
      </c>
      <c r="V80" t="s">
        <v>31</v>
      </c>
      <c r="W80" s="1">
        <v>1</v>
      </c>
      <c r="X80" s="2">
        <v>565000</v>
      </c>
      <c r="Y80" s="2">
        <v>10463</v>
      </c>
      <c r="Z80" s="1"/>
      <c r="AA80" s="2"/>
      <c r="AB80" s="2"/>
      <c r="AC80" s="5" t="str">
        <f t="shared" si="4"/>
        <v>-</v>
      </c>
    </row>
    <row r="81" spans="21:29">
      <c r="U81" s="4" t="s">
        <v>9</v>
      </c>
      <c r="V81" t="s">
        <v>20</v>
      </c>
      <c r="W81" s="1">
        <v>2</v>
      </c>
      <c r="X81" s="2">
        <v>770000</v>
      </c>
      <c r="Y81" s="2">
        <v>11160</v>
      </c>
      <c r="Z81" s="1">
        <v>1</v>
      </c>
      <c r="AA81" s="2">
        <v>1130000</v>
      </c>
      <c r="AB81" s="2">
        <v>20926</v>
      </c>
      <c r="AC81" s="5" t="str">
        <f t="shared" si="4"/>
        <v>-</v>
      </c>
    </row>
    <row r="82" spans="21:29">
      <c r="U82" s="4" t="s">
        <v>9</v>
      </c>
      <c r="V82" t="s">
        <v>22</v>
      </c>
      <c r="W82" s="1">
        <v>1</v>
      </c>
      <c r="X82" s="2">
        <v>2805000</v>
      </c>
      <c r="Y82" s="2">
        <v>21090</v>
      </c>
      <c r="Z82" s="1"/>
      <c r="AA82" s="2"/>
      <c r="AB82" s="2"/>
      <c r="AC82" s="5" t="str">
        <f t="shared" si="4"/>
        <v>-</v>
      </c>
    </row>
    <row r="83" spans="21:29">
      <c r="U83" s="4" t="s">
        <v>9</v>
      </c>
      <c r="V83" t="s">
        <v>23</v>
      </c>
      <c r="W83" s="1">
        <v>1</v>
      </c>
      <c r="X83" s="2">
        <v>1110000</v>
      </c>
      <c r="Y83" s="2">
        <v>20943</v>
      </c>
      <c r="Z83" s="1">
        <v>1</v>
      </c>
      <c r="AA83" s="2">
        <v>1350000</v>
      </c>
      <c r="AB83" s="2">
        <v>25472</v>
      </c>
      <c r="AC83" s="5" t="str">
        <f t="shared" si="4"/>
        <v>-</v>
      </c>
    </row>
    <row r="84" spans="21:29">
      <c r="U84" s="4" t="s">
        <v>9</v>
      </c>
      <c r="V84" t="s">
        <v>24</v>
      </c>
      <c r="W84" s="1">
        <v>4</v>
      </c>
      <c r="X84" s="2">
        <v>715000</v>
      </c>
      <c r="Y84" s="2">
        <v>15736</v>
      </c>
      <c r="Z84" s="1">
        <v>2</v>
      </c>
      <c r="AA84" s="2">
        <v>1400000</v>
      </c>
      <c r="AB84" s="2">
        <v>30415</v>
      </c>
      <c r="AC84" s="5" t="str">
        <f t="shared" si="4"/>
        <v>-</v>
      </c>
    </row>
    <row r="85" spans="21:29">
      <c r="U85" s="4" t="s">
        <v>9</v>
      </c>
      <c r="V85" t="s">
        <v>25</v>
      </c>
      <c r="W85" s="1">
        <v>30</v>
      </c>
      <c r="X85" s="2">
        <v>912917</v>
      </c>
      <c r="Y85" s="2">
        <v>16087</v>
      </c>
      <c r="Z85" s="1">
        <v>17</v>
      </c>
      <c r="AA85" s="2">
        <v>1541235</v>
      </c>
      <c r="AB85" s="2">
        <v>26141</v>
      </c>
      <c r="AC85" s="5">
        <f t="shared" si="4"/>
        <v>0.6249766892521913</v>
      </c>
    </row>
    <row r="86" spans="21:29">
      <c r="U86" s="4" t="s">
        <v>9</v>
      </c>
      <c r="V86" t="s">
        <v>26</v>
      </c>
      <c r="W86" s="1">
        <v>47</v>
      </c>
      <c r="X86" s="2">
        <v>997979</v>
      </c>
      <c r="Y86" s="2">
        <v>14550</v>
      </c>
      <c r="Z86" s="1">
        <v>52</v>
      </c>
      <c r="AA86" s="2">
        <v>1499231</v>
      </c>
      <c r="AB86" s="2">
        <v>23224</v>
      </c>
      <c r="AC86" s="5">
        <f t="shared" si="4"/>
        <v>0.59615120274914091</v>
      </c>
    </row>
    <row r="87" spans="21:29">
      <c r="U87" s="4" t="s">
        <v>9</v>
      </c>
      <c r="V87" t="s">
        <v>32</v>
      </c>
      <c r="W87" s="1">
        <v>4</v>
      </c>
      <c r="X87" s="2">
        <v>1323750</v>
      </c>
      <c r="Y87" s="2">
        <v>16865</v>
      </c>
      <c r="Z87" s="1">
        <v>1</v>
      </c>
      <c r="AA87" s="2">
        <v>1650000</v>
      </c>
      <c r="AB87" s="2">
        <v>24265</v>
      </c>
      <c r="AC87" s="5" t="str">
        <f t="shared" si="4"/>
        <v>-</v>
      </c>
    </row>
    <row r="88" spans="21:29">
      <c r="U88" s="4" t="s">
        <v>9</v>
      </c>
      <c r="V88" t="s">
        <v>27</v>
      </c>
      <c r="W88" s="1">
        <v>21</v>
      </c>
      <c r="X88" s="2">
        <v>930714</v>
      </c>
      <c r="Y88" s="2">
        <v>11577</v>
      </c>
      <c r="Z88" s="1">
        <v>18</v>
      </c>
      <c r="AA88" s="2">
        <v>2152500</v>
      </c>
      <c r="AB88" s="2">
        <v>23192</v>
      </c>
      <c r="AC88" s="5">
        <f t="shared" si="4"/>
        <v>1.0032823702168092</v>
      </c>
    </row>
    <row r="89" spans="21:29">
      <c r="U89" s="4" t="s">
        <v>9</v>
      </c>
      <c r="V89" t="s">
        <v>28</v>
      </c>
      <c r="W89" s="1">
        <v>30</v>
      </c>
      <c r="X89" s="2">
        <v>1207667</v>
      </c>
      <c r="Y89" s="2">
        <v>13833</v>
      </c>
      <c r="Z89" s="1">
        <v>22</v>
      </c>
      <c r="AA89" s="2">
        <v>1979545</v>
      </c>
      <c r="AB89" s="2">
        <v>23492</v>
      </c>
      <c r="AC89" s="5">
        <f t="shared" si="4"/>
        <v>0.69825778934432159</v>
      </c>
    </row>
    <row r="90" spans="21:29">
      <c r="U90" s="4" t="s">
        <v>9</v>
      </c>
      <c r="V90" t="s">
        <v>29</v>
      </c>
      <c r="W90" s="1">
        <v>17</v>
      </c>
      <c r="X90" s="2">
        <v>1644706</v>
      </c>
      <c r="Y90" s="2">
        <v>19172</v>
      </c>
      <c r="Z90" s="1">
        <v>20</v>
      </c>
      <c r="AA90" s="2">
        <v>2704000</v>
      </c>
      <c r="AB90" s="2">
        <v>30909</v>
      </c>
      <c r="AC90" s="5" t="str">
        <f t="shared" si="4"/>
        <v>-</v>
      </c>
    </row>
    <row r="91" spans="21:29">
      <c r="U91" s="4" t="s">
        <v>9</v>
      </c>
      <c r="V91" t="s">
        <v>30</v>
      </c>
      <c r="W91" s="1"/>
      <c r="X91" s="2"/>
      <c r="Y91" s="2"/>
      <c r="Z91" s="1">
        <v>27</v>
      </c>
      <c r="AA91" s="2">
        <v>2441906</v>
      </c>
      <c r="AB91" s="2">
        <v>25145</v>
      </c>
      <c r="AC91" s="5" t="str">
        <f t="shared" si="4"/>
        <v>-</v>
      </c>
    </row>
    <row r="92" spans="21:29">
      <c r="U92" s="4" t="s">
        <v>10</v>
      </c>
      <c r="V92" t="s">
        <v>22</v>
      </c>
      <c r="W92" s="1">
        <v>1</v>
      </c>
      <c r="X92" s="2">
        <v>300000</v>
      </c>
      <c r="Y92" s="2">
        <v>5556</v>
      </c>
      <c r="Z92" s="1">
        <v>1</v>
      </c>
      <c r="AA92" s="2">
        <v>730000</v>
      </c>
      <c r="AB92" s="2">
        <v>13519</v>
      </c>
      <c r="AC92" s="5" t="str">
        <f t="shared" si="4"/>
        <v>-</v>
      </c>
    </row>
    <row r="93" spans="21:29">
      <c r="U93" s="4" t="s">
        <v>10</v>
      </c>
      <c r="V93" t="s">
        <v>25</v>
      </c>
      <c r="W93" s="1">
        <v>5</v>
      </c>
      <c r="X93" s="2">
        <v>394000</v>
      </c>
      <c r="Y93" s="2">
        <v>7467</v>
      </c>
      <c r="Z93" s="1">
        <v>2</v>
      </c>
      <c r="AA93" s="2">
        <v>600000</v>
      </c>
      <c r="AB93" s="2">
        <v>10142</v>
      </c>
      <c r="AC93" s="5" t="str">
        <f t="shared" si="4"/>
        <v>-</v>
      </c>
    </row>
    <row r="94" spans="21:29">
      <c r="U94" s="4" t="s">
        <v>10</v>
      </c>
      <c r="V94" t="s">
        <v>26</v>
      </c>
      <c r="W94" s="1">
        <v>3</v>
      </c>
      <c r="X94" s="2">
        <v>393333</v>
      </c>
      <c r="Y94" s="2">
        <v>6614</v>
      </c>
      <c r="Z94" s="1">
        <v>2</v>
      </c>
      <c r="AA94" s="2">
        <v>585000</v>
      </c>
      <c r="AB94" s="2">
        <v>13261</v>
      </c>
      <c r="AC94" s="5" t="str">
        <f t="shared" si="4"/>
        <v>-</v>
      </c>
    </row>
    <row r="95" spans="21:29">
      <c r="U95" s="4" t="s">
        <v>10</v>
      </c>
      <c r="V95" t="s">
        <v>32</v>
      </c>
      <c r="W95" s="1">
        <v>5</v>
      </c>
      <c r="X95" s="2">
        <v>206000</v>
      </c>
      <c r="Y95" s="2">
        <v>2555</v>
      </c>
      <c r="Z95" s="1">
        <v>9</v>
      </c>
      <c r="AA95" s="2">
        <v>667222</v>
      </c>
      <c r="AB95" s="2">
        <v>9655</v>
      </c>
      <c r="AC95" s="5" t="str">
        <f t="shared" si="4"/>
        <v>-</v>
      </c>
    </row>
    <row r="96" spans="21:29">
      <c r="U96" s="4" t="s">
        <v>10</v>
      </c>
      <c r="V96" t="s">
        <v>27</v>
      </c>
      <c r="W96" s="1">
        <v>3</v>
      </c>
      <c r="X96" s="2">
        <v>503333</v>
      </c>
      <c r="Y96" s="2">
        <v>6202</v>
      </c>
      <c r="Z96" s="1">
        <v>7</v>
      </c>
      <c r="AA96" s="2">
        <v>687857</v>
      </c>
      <c r="AB96" s="2">
        <v>10537</v>
      </c>
      <c r="AC96" s="5" t="str">
        <f t="shared" si="4"/>
        <v>-</v>
      </c>
    </row>
    <row r="97" spans="21:29">
      <c r="U97" s="4" t="s">
        <v>10</v>
      </c>
      <c r="V97" t="s">
        <v>28</v>
      </c>
      <c r="W97" s="1">
        <v>1</v>
      </c>
      <c r="X97" s="2">
        <v>500000</v>
      </c>
      <c r="Y97" s="2">
        <v>6693</v>
      </c>
      <c r="Z97" s="1">
        <v>2</v>
      </c>
      <c r="AA97" s="2">
        <v>800000</v>
      </c>
      <c r="AB97" s="2">
        <v>10718</v>
      </c>
      <c r="AC97" s="5" t="str">
        <f t="shared" si="4"/>
        <v>-</v>
      </c>
    </row>
    <row r="98" spans="21:29">
      <c r="U98" s="4" t="s">
        <v>10</v>
      </c>
      <c r="V98" t="s">
        <v>30</v>
      </c>
      <c r="W98" s="1"/>
      <c r="X98" s="2"/>
      <c r="Y98" s="2"/>
      <c r="Z98" s="1">
        <v>7</v>
      </c>
      <c r="AA98" s="2">
        <v>1927143</v>
      </c>
      <c r="AB98" s="2">
        <v>18812</v>
      </c>
      <c r="AC98" s="5" t="str">
        <f t="shared" si="4"/>
        <v>-</v>
      </c>
    </row>
    <row r="99" spans="21:29">
      <c r="U99" s="4" t="s">
        <v>11</v>
      </c>
      <c r="V99" t="s">
        <v>31</v>
      </c>
      <c r="W99" s="1"/>
      <c r="X99" s="2"/>
      <c r="Y99" s="2"/>
      <c r="Z99" s="1">
        <v>2</v>
      </c>
      <c r="AA99" s="2">
        <v>2080000</v>
      </c>
      <c r="AB99" s="2">
        <v>44416</v>
      </c>
      <c r="AC99" s="5" t="str">
        <f t="shared" si="4"/>
        <v>-</v>
      </c>
    </row>
    <row r="100" spans="21:29">
      <c r="U100" s="4" t="s">
        <v>11</v>
      </c>
      <c r="V100" t="s">
        <v>21</v>
      </c>
      <c r="W100" s="1"/>
      <c r="X100" s="2"/>
      <c r="Y100" s="2"/>
      <c r="Z100" s="1"/>
      <c r="AA100" s="2"/>
      <c r="AB100" s="2"/>
      <c r="AC100" s="5" t="str">
        <f t="shared" si="4"/>
        <v>-</v>
      </c>
    </row>
    <row r="101" spans="21:29">
      <c r="U101" s="4" t="s">
        <v>11</v>
      </c>
      <c r="V101" t="s">
        <v>22</v>
      </c>
      <c r="W101" s="1">
        <v>14</v>
      </c>
      <c r="X101" s="2">
        <v>1172857</v>
      </c>
      <c r="Y101" s="2">
        <v>23228</v>
      </c>
      <c r="Z101" s="1">
        <v>6</v>
      </c>
      <c r="AA101" s="2">
        <v>2181667</v>
      </c>
      <c r="AB101" s="2">
        <v>36022</v>
      </c>
      <c r="AC101" s="5" t="str">
        <f t="shared" si="4"/>
        <v>-</v>
      </c>
    </row>
    <row r="102" spans="21:29">
      <c r="U102" s="4" t="s">
        <v>11</v>
      </c>
      <c r="V102" t="s">
        <v>23</v>
      </c>
      <c r="W102" s="1">
        <v>5</v>
      </c>
      <c r="X102" s="2">
        <v>1321000</v>
      </c>
      <c r="Y102" s="2">
        <v>23840</v>
      </c>
      <c r="Z102" s="1">
        <v>15</v>
      </c>
      <c r="AA102" s="2">
        <v>1915333</v>
      </c>
      <c r="AB102" s="2">
        <v>41915</v>
      </c>
      <c r="AC102" s="5" t="str">
        <f t="shared" si="4"/>
        <v>-</v>
      </c>
    </row>
    <row r="103" spans="21:29">
      <c r="U103" s="4" t="s">
        <v>11</v>
      </c>
      <c r="V103" t="s">
        <v>24</v>
      </c>
      <c r="W103" s="1">
        <v>42</v>
      </c>
      <c r="X103" s="2">
        <v>1340357</v>
      </c>
      <c r="Y103" s="2">
        <v>22232</v>
      </c>
      <c r="Z103" s="1">
        <v>23</v>
      </c>
      <c r="AA103" s="2">
        <v>2168913</v>
      </c>
      <c r="AB103" s="2">
        <v>39164</v>
      </c>
      <c r="AC103" s="5">
        <f t="shared" si="4"/>
        <v>0.76160489384670749</v>
      </c>
    </row>
    <row r="104" spans="21:29">
      <c r="U104" s="4" t="s">
        <v>11</v>
      </c>
      <c r="V104" t="s">
        <v>25</v>
      </c>
      <c r="W104" s="1">
        <v>90</v>
      </c>
      <c r="X104" s="2">
        <v>1205089</v>
      </c>
      <c r="Y104" s="2">
        <v>22051</v>
      </c>
      <c r="Z104" s="1">
        <v>117</v>
      </c>
      <c r="AA104" s="2">
        <v>2132759</v>
      </c>
      <c r="AB104" s="2">
        <v>38212</v>
      </c>
      <c r="AC104" s="5">
        <f t="shared" si="4"/>
        <v>0.73289193233866934</v>
      </c>
    </row>
    <row r="105" spans="21:29">
      <c r="U105" s="4" t="s">
        <v>11</v>
      </c>
      <c r="V105" t="s">
        <v>26</v>
      </c>
      <c r="W105" s="1">
        <v>176</v>
      </c>
      <c r="X105" s="2">
        <v>1211335</v>
      </c>
      <c r="Y105" s="2">
        <v>17840</v>
      </c>
      <c r="Z105" s="1">
        <v>196</v>
      </c>
      <c r="AA105" s="2">
        <v>2100740</v>
      </c>
      <c r="AB105" s="2">
        <v>31555</v>
      </c>
      <c r="AC105" s="5">
        <f t="shared" si="4"/>
        <v>0.76877802690582953</v>
      </c>
    </row>
    <row r="106" spans="21:29">
      <c r="U106" s="4" t="s">
        <v>11</v>
      </c>
      <c r="V106" t="s">
        <v>32</v>
      </c>
      <c r="W106" s="1">
        <v>49</v>
      </c>
      <c r="X106" s="2">
        <v>1100164</v>
      </c>
      <c r="Y106" s="2">
        <v>16846</v>
      </c>
      <c r="Z106" s="1">
        <v>60</v>
      </c>
      <c r="AA106" s="2">
        <v>1969683</v>
      </c>
      <c r="AB106" s="2">
        <v>31135</v>
      </c>
      <c r="AC106" s="5">
        <f t="shared" si="4"/>
        <v>0.84821322569155888</v>
      </c>
    </row>
    <row r="107" spans="21:29">
      <c r="U107" s="4" t="s">
        <v>11</v>
      </c>
      <c r="V107" t="s">
        <v>27</v>
      </c>
      <c r="W107" s="1">
        <v>48</v>
      </c>
      <c r="X107" s="2">
        <v>1391021</v>
      </c>
      <c r="Y107" s="2">
        <v>18256</v>
      </c>
      <c r="Z107" s="1">
        <v>54</v>
      </c>
      <c r="AA107" s="2">
        <v>2565630</v>
      </c>
      <c r="AB107" s="2">
        <v>30612</v>
      </c>
      <c r="AC107" s="5">
        <f t="shared" si="4"/>
        <v>0.67681858019281327</v>
      </c>
    </row>
    <row r="108" spans="21:29">
      <c r="U108" s="4" t="s">
        <v>11</v>
      </c>
      <c r="V108" t="s">
        <v>28</v>
      </c>
      <c r="W108" s="1">
        <v>28</v>
      </c>
      <c r="X108" s="2">
        <v>1498107</v>
      </c>
      <c r="Y108" s="2">
        <v>22412</v>
      </c>
      <c r="Z108" s="1">
        <v>24</v>
      </c>
      <c r="AA108" s="2">
        <v>2408583</v>
      </c>
      <c r="AB108" s="2">
        <v>36662</v>
      </c>
      <c r="AC108" s="5">
        <f t="shared" si="4"/>
        <v>0.63582009637694092</v>
      </c>
    </row>
    <row r="109" spans="21:29">
      <c r="U109" s="4" t="s">
        <v>11</v>
      </c>
      <c r="V109" t="s">
        <v>29</v>
      </c>
      <c r="W109" s="1">
        <v>22</v>
      </c>
      <c r="X109" s="2">
        <v>2558182</v>
      </c>
      <c r="Y109" s="2">
        <v>23020</v>
      </c>
      <c r="Z109" s="1">
        <v>19</v>
      </c>
      <c r="AA109" s="2">
        <v>3500526</v>
      </c>
      <c r="AB109" s="2">
        <v>34079</v>
      </c>
      <c r="AC109" s="5">
        <f t="shared" si="4"/>
        <v>0.48040834057341453</v>
      </c>
    </row>
    <row r="110" spans="21:29">
      <c r="U110" s="4" t="s">
        <v>11</v>
      </c>
      <c r="V110" t="s">
        <v>30</v>
      </c>
      <c r="W110" s="1"/>
      <c r="X110" s="2"/>
      <c r="Y110" s="2"/>
      <c r="Z110" s="1">
        <v>58</v>
      </c>
      <c r="AA110" s="2">
        <v>3046638</v>
      </c>
      <c r="AB110" s="2">
        <v>45609</v>
      </c>
      <c r="AC110" s="5" t="str">
        <f t="shared" si="4"/>
        <v>-</v>
      </c>
    </row>
    <row r="111" spans="21:29">
      <c r="U111" s="4" t="s">
        <v>12</v>
      </c>
      <c r="V111" t="s">
        <v>31</v>
      </c>
      <c r="W111" s="1"/>
      <c r="X111" s="2"/>
      <c r="Y111" s="2"/>
      <c r="Z111" s="1"/>
      <c r="AA111" s="2"/>
      <c r="AB111" s="2"/>
      <c r="AC111" s="5" t="str">
        <f t="shared" si="4"/>
        <v>-</v>
      </c>
    </row>
    <row r="112" spans="21:29">
      <c r="U112" s="4" t="s">
        <v>12</v>
      </c>
      <c r="V112" t="s">
        <v>21</v>
      </c>
      <c r="W112" s="1"/>
      <c r="X112" s="2"/>
      <c r="Y112" s="2"/>
      <c r="Z112" s="1">
        <v>1</v>
      </c>
      <c r="AA112" s="2">
        <v>2825000</v>
      </c>
      <c r="AB112" s="2">
        <v>45565</v>
      </c>
      <c r="AC112" s="5" t="str">
        <f t="shared" si="4"/>
        <v>-</v>
      </c>
    </row>
    <row r="113" spans="21:29">
      <c r="U113" s="4" t="s">
        <v>12</v>
      </c>
      <c r="V113" t="s">
        <v>22</v>
      </c>
      <c r="W113" s="1"/>
      <c r="X113" s="2"/>
      <c r="Y113" s="2"/>
      <c r="Z113" s="1"/>
      <c r="AA113" s="2"/>
      <c r="AB113" s="2"/>
      <c r="AC113" s="5" t="str">
        <f t="shared" si="4"/>
        <v>-</v>
      </c>
    </row>
    <row r="114" spans="21:29">
      <c r="U114" s="4" t="s">
        <v>12</v>
      </c>
      <c r="V114" t="s">
        <v>23</v>
      </c>
      <c r="W114" s="1"/>
      <c r="X114" s="2"/>
      <c r="Y114" s="2"/>
      <c r="Z114" s="1">
        <v>3</v>
      </c>
      <c r="AA114" s="2">
        <v>1695000</v>
      </c>
      <c r="AB114" s="2">
        <v>33350</v>
      </c>
      <c r="AC114" s="5" t="str">
        <f t="shared" si="4"/>
        <v>-</v>
      </c>
    </row>
    <row r="115" spans="21:29">
      <c r="U115" s="4" t="s">
        <v>12</v>
      </c>
      <c r="V115" t="s">
        <v>24</v>
      </c>
      <c r="W115" s="1">
        <v>3</v>
      </c>
      <c r="X115" s="2">
        <v>1700000</v>
      </c>
      <c r="Y115" s="2">
        <v>22973</v>
      </c>
      <c r="Z115" s="1">
        <v>5</v>
      </c>
      <c r="AA115" s="2">
        <v>2765000</v>
      </c>
      <c r="AB115" s="2">
        <v>39227</v>
      </c>
      <c r="AC115" s="5" t="str">
        <f t="shared" si="4"/>
        <v>-</v>
      </c>
    </row>
    <row r="116" spans="21:29">
      <c r="U116" s="4" t="s">
        <v>12</v>
      </c>
      <c r="V116" t="s">
        <v>25</v>
      </c>
      <c r="W116" s="1">
        <v>8</v>
      </c>
      <c r="X116" s="2">
        <v>1076875</v>
      </c>
      <c r="Y116" s="2">
        <v>19938</v>
      </c>
      <c r="Z116" s="1">
        <v>20</v>
      </c>
      <c r="AA116" s="2">
        <v>1937750</v>
      </c>
      <c r="AB116" s="2">
        <v>31069</v>
      </c>
      <c r="AC116" s="5" t="str">
        <f t="shared" si="4"/>
        <v>-</v>
      </c>
    </row>
    <row r="117" spans="21:29">
      <c r="U117" s="4" t="s">
        <v>12</v>
      </c>
      <c r="V117" t="s">
        <v>26</v>
      </c>
      <c r="W117" s="1">
        <v>33</v>
      </c>
      <c r="X117" s="2">
        <v>1291212</v>
      </c>
      <c r="Y117" s="2">
        <v>17349</v>
      </c>
      <c r="Z117" s="1">
        <v>34</v>
      </c>
      <c r="AA117" s="2">
        <v>2121618</v>
      </c>
      <c r="AB117" s="2">
        <v>29211</v>
      </c>
      <c r="AC117" s="5">
        <f t="shared" si="4"/>
        <v>0.68372816877053433</v>
      </c>
    </row>
    <row r="118" spans="21:29">
      <c r="U118" s="4" t="s">
        <v>12</v>
      </c>
      <c r="V118" t="s">
        <v>32</v>
      </c>
      <c r="W118" s="1"/>
      <c r="X118" s="2"/>
      <c r="Y118" s="2"/>
      <c r="Z118" s="1">
        <v>6</v>
      </c>
      <c r="AA118" s="2">
        <v>1802500</v>
      </c>
      <c r="AB118" s="2">
        <v>24778</v>
      </c>
      <c r="AC118" s="5" t="str">
        <f t="shared" si="4"/>
        <v>-</v>
      </c>
    </row>
    <row r="119" spans="21:29">
      <c r="U119" s="4" t="s">
        <v>12</v>
      </c>
      <c r="V119" t="s">
        <v>27</v>
      </c>
      <c r="W119" s="1">
        <v>51</v>
      </c>
      <c r="X119" s="2">
        <v>1415059</v>
      </c>
      <c r="Y119" s="2">
        <v>15451</v>
      </c>
      <c r="Z119" s="1">
        <v>56</v>
      </c>
      <c r="AA119" s="2">
        <v>2577232</v>
      </c>
      <c r="AB119" s="2">
        <v>27357</v>
      </c>
      <c r="AC119" s="5">
        <f t="shared" si="4"/>
        <v>0.77056501197333516</v>
      </c>
    </row>
    <row r="120" spans="21:29">
      <c r="U120" s="4" t="s">
        <v>12</v>
      </c>
      <c r="V120" t="s">
        <v>28</v>
      </c>
      <c r="W120" s="1">
        <v>47</v>
      </c>
      <c r="X120" s="2">
        <v>1297660</v>
      </c>
      <c r="Y120" s="2">
        <v>17339</v>
      </c>
      <c r="Z120" s="1">
        <v>41</v>
      </c>
      <c r="AA120" s="2">
        <v>2348293</v>
      </c>
      <c r="AB120" s="2">
        <v>29662</v>
      </c>
      <c r="AC120" s="5">
        <f t="shared" si="4"/>
        <v>0.71070996020531751</v>
      </c>
    </row>
    <row r="121" spans="21:29">
      <c r="U121" s="4" t="s">
        <v>12</v>
      </c>
      <c r="V121" t="s">
        <v>29</v>
      </c>
      <c r="W121" s="1">
        <v>1</v>
      </c>
      <c r="X121" s="2">
        <v>2530000</v>
      </c>
      <c r="Y121" s="2">
        <v>35634</v>
      </c>
      <c r="Z121" s="1">
        <v>4</v>
      </c>
      <c r="AA121" s="2">
        <v>3256250</v>
      </c>
      <c r="AB121" s="2">
        <v>35227</v>
      </c>
      <c r="AC121" s="5" t="str">
        <f t="shared" si="4"/>
        <v>-</v>
      </c>
    </row>
    <row r="122" spans="21:29">
      <c r="U122" s="4" t="s">
        <v>12</v>
      </c>
      <c r="V122" t="s">
        <v>30</v>
      </c>
      <c r="W122" s="1">
        <v>7</v>
      </c>
      <c r="X122" s="2">
        <v>2745714</v>
      </c>
      <c r="Y122" s="2">
        <v>32284</v>
      </c>
      <c r="Z122" s="1">
        <v>10</v>
      </c>
      <c r="AA122" s="2">
        <v>2836000</v>
      </c>
      <c r="AB122" s="2">
        <v>36313</v>
      </c>
      <c r="AC122" s="5" t="str">
        <f t="shared" si="4"/>
        <v>-</v>
      </c>
    </row>
    <row r="123" spans="21:29">
      <c r="U123" s="4" t="s">
        <v>13</v>
      </c>
      <c r="V123" t="s">
        <v>25</v>
      </c>
      <c r="W123" s="1">
        <v>5</v>
      </c>
      <c r="X123" s="2">
        <v>1337000</v>
      </c>
      <c r="Y123" s="2">
        <v>18684</v>
      </c>
      <c r="Z123" s="1">
        <v>3</v>
      </c>
      <c r="AA123" s="2">
        <v>1636667</v>
      </c>
      <c r="AB123" s="2">
        <v>26972</v>
      </c>
      <c r="AC123" s="5" t="str">
        <f t="shared" si="4"/>
        <v>-</v>
      </c>
    </row>
    <row r="124" spans="21:29">
      <c r="U124" s="4" t="s">
        <v>13</v>
      </c>
      <c r="V124" t="s">
        <v>26</v>
      </c>
      <c r="W124" s="1">
        <v>4</v>
      </c>
      <c r="X124" s="2">
        <v>1061250</v>
      </c>
      <c r="Y124" s="2">
        <v>15055</v>
      </c>
      <c r="Z124" s="1">
        <v>14</v>
      </c>
      <c r="AA124" s="2">
        <v>1493571</v>
      </c>
      <c r="AB124" s="2">
        <v>21498</v>
      </c>
      <c r="AC124" s="5" t="str">
        <f t="shared" si="4"/>
        <v>-</v>
      </c>
    </row>
    <row r="125" spans="21:29">
      <c r="U125" s="4" t="s">
        <v>13</v>
      </c>
      <c r="V125" t="s">
        <v>32</v>
      </c>
      <c r="W125" s="1">
        <v>2</v>
      </c>
      <c r="X125" s="2">
        <v>1057500</v>
      </c>
      <c r="Y125" s="2">
        <v>11560</v>
      </c>
      <c r="Z125" s="1">
        <v>4</v>
      </c>
      <c r="AA125" s="2">
        <v>1555000</v>
      </c>
      <c r="AB125" s="2">
        <v>23991</v>
      </c>
      <c r="AC125" s="5" t="str">
        <f t="shared" si="4"/>
        <v>-</v>
      </c>
    </row>
    <row r="126" spans="21:29">
      <c r="U126" s="4" t="s">
        <v>13</v>
      </c>
      <c r="V126" t="s">
        <v>27</v>
      </c>
      <c r="W126" s="1">
        <v>9</v>
      </c>
      <c r="X126" s="2">
        <v>903333</v>
      </c>
      <c r="Y126" s="2">
        <v>10827</v>
      </c>
      <c r="Z126" s="1">
        <v>15</v>
      </c>
      <c r="AA126" s="2">
        <v>1988333</v>
      </c>
      <c r="AB126" s="2">
        <v>20761</v>
      </c>
      <c r="AC126" s="5" t="str">
        <f t="shared" si="4"/>
        <v>-</v>
      </c>
    </row>
    <row r="127" spans="21:29">
      <c r="U127" s="4" t="s">
        <v>13</v>
      </c>
      <c r="V127" t="s">
        <v>28</v>
      </c>
      <c r="W127" s="1">
        <v>21</v>
      </c>
      <c r="X127" s="2">
        <v>946905</v>
      </c>
      <c r="Y127" s="2">
        <v>12012</v>
      </c>
      <c r="Z127" s="1">
        <v>26</v>
      </c>
      <c r="AA127" s="2">
        <v>1488269</v>
      </c>
      <c r="AB127" s="2">
        <v>20443</v>
      </c>
      <c r="AC127" s="5">
        <f t="shared" si="4"/>
        <v>0.70188145188145179</v>
      </c>
    </row>
    <row r="128" spans="21:29">
      <c r="U128" s="4" t="s">
        <v>13</v>
      </c>
      <c r="V128" t="s">
        <v>29</v>
      </c>
      <c r="W128" s="1">
        <v>24</v>
      </c>
      <c r="X128" s="2">
        <v>1801667</v>
      </c>
      <c r="Y128" s="2">
        <v>22270</v>
      </c>
      <c r="Z128" s="1">
        <v>20</v>
      </c>
      <c r="AA128" s="2">
        <v>2654000</v>
      </c>
      <c r="AB128" s="2">
        <v>30575</v>
      </c>
      <c r="AC128" s="5">
        <f t="shared" si="4"/>
        <v>0.37292321508756165</v>
      </c>
    </row>
    <row r="129" spans="21:29">
      <c r="U129" s="4" t="s">
        <v>13</v>
      </c>
      <c r="V129" t="s">
        <v>30</v>
      </c>
      <c r="W129" s="1">
        <v>8</v>
      </c>
      <c r="X129" s="2">
        <v>1336875</v>
      </c>
      <c r="Y129" s="2">
        <v>18891</v>
      </c>
      <c r="Z129" s="1">
        <v>25</v>
      </c>
      <c r="AA129" s="2">
        <v>2276600</v>
      </c>
      <c r="AB129" s="2">
        <v>29646</v>
      </c>
      <c r="AC129" s="5" t="str">
        <f t="shared" si="4"/>
        <v>-</v>
      </c>
    </row>
    <row r="130" spans="21:29">
      <c r="U130" s="4" t="s">
        <v>14</v>
      </c>
      <c r="V130" t="s">
        <v>31</v>
      </c>
      <c r="W130" s="1"/>
      <c r="X130" s="2"/>
      <c r="Y130" s="2"/>
      <c r="Z130" s="1">
        <v>1</v>
      </c>
      <c r="AA130" s="2">
        <v>2050000</v>
      </c>
      <c r="AB130" s="2">
        <v>26282</v>
      </c>
      <c r="AC130" s="5" t="str">
        <f t="shared" si="4"/>
        <v>-</v>
      </c>
    </row>
    <row r="131" spans="21:29">
      <c r="U131" s="4" t="s">
        <v>14</v>
      </c>
      <c r="V131" t="s">
        <v>22</v>
      </c>
      <c r="W131" s="1"/>
      <c r="X131" s="2"/>
      <c r="Y131" s="2"/>
      <c r="Z131" s="1">
        <v>1</v>
      </c>
      <c r="AA131" s="2">
        <v>1830000</v>
      </c>
      <c r="AB131" s="2">
        <v>38936</v>
      </c>
      <c r="AC131" s="5" t="str">
        <f t="shared" si="4"/>
        <v>-</v>
      </c>
    </row>
    <row r="132" spans="21:29">
      <c r="U132" s="4" t="s">
        <v>14</v>
      </c>
      <c r="V132" t="s">
        <v>23</v>
      </c>
      <c r="W132" s="1"/>
      <c r="X132" s="2"/>
      <c r="Y132" s="2"/>
      <c r="Z132" s="1"/>
      <c r="AA132" s="2"/>
      <c r="AB132" s="2"/>
      <c r="AC132" s="5" t="str">
        <f t="shared" si="4"/>
        <v>-</v>
      </c>
    </row>
    <row r="133" spans="21:29">
      <c r="U133" s="4" t="s">
        <v>14</v>
      </c>
      <c r="V133" t="s">
        <v>26</v>
      </c>
      <c r="W133" s="1"/>
      <c r="X133" s="2"/>
      <c r="Y133" s="2"/>
      <c r="Z133" s="1">
        <v>1</v>
      </c>
      <c r="AA133" s="2">
        <v>910000</v>
      </c>
      <c r="AB133" s="2">
        <v>12639</v>
      </c>
      <c r="AC133" s="5" t="str">
        <f t="shared" si="4"/>
        <v>-</v>
      </c>
    </row>
    <row r="134" spans="21:29">
      <c r="U134" s="4" t="s">
        <v>14</v>
      </c>
      <c r="V134" t="s">
        <v>27</v>
      </c>
      <c r="W134" s="1">
        <v>5</v>
      </c>
      <c r="X134" s="2">
        <v>438000</v>
      </c>
      <c r="Y134" s="2">
        <v>5297</v>
      </c>
      <c r="Z134" s="1">
        <v>12</v>
      </c>
      <c r="AA134" s="2">
        <v>960833</v>
      </c>
      <c r="AB134" s="2">
        <v>14814</v>
      </c>
      <c r="AC134" s="5" t="str">
        <f t="shared" si="4"/>
        <v>-</v>
      </c>
    </row>
    <row r="135" spans="21:29">
      <c r="U135" s="4" t="s">
        <v>14</v>
      </c>
      <c r="V135" t="s">
        <v>28</v>
      </c>
      <c r="W135" s="1"/>
      <c r="X135" s="2"/>
      <c r="Y135" s="2"/>
      <c r="Z135" s="1">
        <v>2</v>
      </c>
      <c r="AA135" s="2">
        <v>1055000</v>
      </c>
      <c r="AB135" s="2">
        <v>12914</v>
      </c>
      <c r="AC135" s="5" t="str">
        <f t="shared" si="4"/>
        <v>-</v>
      </c>
    </row>
    <row r="136" spans="21:29">
      <c r="U136" s="4" t="s">
        <v>14</v>
      </c>
      <c r="V136" t="s">
        <v>30</v>
      </c>
      <c r="W136" s="1"/>
      <c r="X136" s="2"/>
      <c r="Y136" s="2"/>
      <c r="Z136" s="1">
        <v>22</v>
      </c>
      <c r="AA136" s="2">
        <v>2099762</v>
      </c>
      <c r="AB136" s="2">
        <v>26489</v>
      </c>
      <c r="AC136" s="5" t="str">
        <f t="shared" si="4"/>
        <v>-</v>
      </c>
    </row>
    <row r="137" spans="21:29">
      <c r="U137" s="4" t="s">
        <v>15</v>
      </c>
      <c r="V137" t="s">
        <v>21</v>
      </c>
      <c r="W137" s="1"/>
      <c r="X137" s="2"/>
      <c r="Y137" s="2"/>
      <c r="Z137" s="1">
        <v>1</v>
      </c>
      <c r="AA137" s="2">
        <v>1500000</v>
      </c>
      <c r="AB137" s="2">
        <v>17647</v>
      </c>
      <c r="AC137" s="5" t="str">
        <f t="shared" si="4"/>
        <v>-</v>
      </c>
    </row>
    <row r="138" spans="21:29">
      <c r="U138" s="4" t="s">
        <v>15</v>
      </c>
      <c r="V138" t="s">
        <v>22</v>
      </c>
      <c r="W138" s="1"/>
      <c r="X138" s="2"/>
      <c r="Y138" s="2"/>
      <c r="Z138" s="1">
        <v>2</v>
      </c>
      <c r="AA138" s="2">
        <v>2475000</v>
      </c>
      <c r="AB138" s="2">
        <v>29415</v>
      </c>
      <c r="AC138" s="5" t="str">
        <f t="shared" si="4"/>
        <v>-</v>
      </c>
    </row>
    <row r="139" spans="21:29">
      <c r="U139" s="4" t="s">
        <v>15</v>
      </c>
      <c r="V139" t="s">
        <v>25</v>
      </c>
      <c r="W139" s="1"/>
      <c r="X139" s="2"/>
      <c r="Y139" s="2"/>
      <c r="Z139" s="1">
        <v>2</v>
      </c>
      <c r="AA139" s="2">
        <v>3570000</v>
      </c>
      <c r="AB139" s="2">
        <v>29022</v>
      </c>
      <c r="AC139" s="5" t="str">
        <f t="shared" si="4"/>
        <v>-</v>
      </c>
    </row>
    <row r="140" spans="21:29">
      <c r="U140" s="4" t="s">
        <v>15</v>
      </c>
      <c r="V140" t="s">
        <v>26</v>
      </c>
      <c r="W140" s="1">
        <v>2</v>
      </c>
      <c r="X140" s="2">
        <v>1802500</v>
      </c>
      <c r="Y140" s="2">
        <v>25864</v>
      </c>
      <c r="Z140" s="1">
        <v>2</v>
      </c>
      <c r="AA140" s="2">
        <v>2285000</v>
      </c>
      <c r="AB140" s="2">
        <v>37521</v>
      </c>
      <c r="AC140" s="5" t="str">
        <f t="shared" si="4"/>
        <v>-</v>
      </c>
    </row>
    <row r="141" spans="21:29">
      <c r="U141" s="4" t="s">
        <v>15</v>
      </c>
      <c r="V141" t="s">
        <v>27</v>
      </c>
      <c r="W141" s="1">
        <v>2</v>
      </c>
      <c r="X141" s="2">
        <v>1912500</v>
      </c>
      <c r="Y141" s="2">
        <v>17245</v>
      </c>
      <c r="Z141" s="1">
        <v>2</v>
      </c>
      <c r="AA141" s="2">
        <v>2135000</v>
      </c>
      <c r="AB141" s="2">
        <v>26371</v>
      </c>
      <c r="AC141" s="5" t="str">
        <f t="shared" si="4"/>
        <v>-</v>
      </c>
    </row>
    <row r="142" spans="21:29">
      <c r="U142" s="4" t="s">
        <v>15</v>
      </c>
      <c r="V142" t="s">
        <v>28</v>
      </c>
      <c r="W142" s="1"/>
      <c r="X142" s="2"/>
      <c r="Y142" s="2"/>
      <c r="Z142" s="1">
        <v>4</v>
      </c>
      <c r="AA142" s="2">
        <v>2342500</v>
      </c>
      <c r="AB142" s="2">
        <v>30803</v>
      </c>
      <c r="AC142" s="5" t="str">
        <f t="shared" si="4"/>
        <v>-</v>
      </c>
    </row>
    <row r="143" spans="21:29">
      <c r="U143" s="4" t="s">
        <v>15</v>
      </c>
      <c r="V143" t="s">
        <v>29</v>
      </c>
      <c r="W143" s="1">
        <v>2</v>
      </c>
      <c r="X143" s="2">
        <v>1710000</v>
      </c>
      <c r="Y143" s="2">
        <v>36772</v>
      </c>
      <c r="Z143" s="1"/>
      <c r="AA143" s="2"/>
      <c r="AB143" s="2"/>
      <c r="AC143" s="5" t="str">
        <f t="shared" ref="AC143:AC144" si="5">IF((W143&gt;19),AB143/Y143-1,"-")</f>
        <v>-</v>
      </c>
    </row>
    <row r="144" spans="21:29">
      <c r="U144" s="4" t="s">
        <v>15</v>
      </c>
      <c r="V144" t="s">
        <v>30</v>
      </c>
      <c r="W144" s="1">
        <v>1</v>
      </c>
      <c r="X144" s="2">
        <v>4450000</v>
      </c>
      <c r="Y144" s="2">
        <v>46842</v>
      </c>
      <c r="Z144" s="1">
        <v>15</v>
      </c>
      <c r="AA144" s="2">
        <v>2990000</v>
      </c>
      <c r="AB144" s="2">
        <v>40177</v>
      </c>
      <c r="AC144" s="5" t="str">
        <f t="shared" si="5"/>
        <v>-</v>
      </c>
    </row>
    <row r="145" spans="21:29">
      <c r="U145" s="4"/>
      <c r="W145" s="1"/>
      <c r="X145" s="2"/>
      <c r="Y145" s="2"/>
      <c r="Z145" s="1"/>
      <c r="AA145" s="2"/>
      <c r="AB145" s="2"/>
      <c r="AC145" s="1"/>
    </row>
    <row r="146" spans="21:29">
      <c r="U146" s="4"/>
      <c r="W146" s="1"/>
      <c r="X146" s="2"/>
      <c r="Y146" s="2"/>
      <c r="Z146" s="1"/>
      <c r="AA146" s="2"/>
      <c r="AB146" s="2"/>
      <c r="AC146" s="1"/>
    </row>
    <row r="147" spans="21:29">
      <c r="U147" s="4"/>
      <c r="W147" s="1"/>
      <c r="X147" s="2"/>
      <c r="Y147" s="2"/>
      <c r="Z147" s="1"/>
      <c r="AA147" s="2"/>
      <c r="AB147" s="2"/>
      <c r="AC147" s="1"/>
    </row>
    <row r="148" spans="21:29">
      <c r="U148" s="4"/>
      <c r="W148" s="1"/>
      <c r="X148" s="2"/>
      <c r="Y148" s="2"/>
      <c r="Z148" s="1"/>
      <c r="AA148" s="2"/>
      <c r="AB148" s="2"/>
      <c r="AC148" s="1"/>
    </row>
    <row r="149" spans="21:29">
      <c r="U149" s="4"/>
      <c r="W149" s="1"/>
      <c r="X149" s="2"/>
      <c r="Y149" s="2"/>
      <c r="Z149" s="1"/>
      <c r="AA149" s="2"/>
      <c r="AB149" s="2"/>
      <c r="AC149" s="1"/>
    </row>
    <row r="150" spans="21:29">
      <c r="U150" s="4"/>
      <c r="W150" s="1"/>
      <c r="X150" s="2"/>
      <c r="Y150" s="2"/>
      <c r="Z150" s="1"/>
      <c r="AA150" s="2"/>
      <c r="AB150" s="2"/>
      <c r="AC150" s="1"/>
    </row>
    <row r="151" spans="21:29">
      <c r="U151" s="4"/>
      <c r="W151" s="1"/>
      <c r="X151" s="2"/>
      <c r="Y151" s="2"/>
      <c r="Z151" s="1"/>
      <c r="AA151" s="2"/>
      <c r="AB151" s="2"/>
      <c r="AC151" s="1"/>
    </row>
    <row r="152" spans="21:29">
      <c r="U152" s="4"/>
      <c r="W152" s="1"/>
      <c r="X152" s="2"/>
      <c r="Y152" s="2"/>
      <c r="Z152" s="1"/>
      <c r="AA152" s="2"/>
      <c r="AB152" s="2"/>
      <c r="AC152" s="1"/>
    </row>
    <row r="153" spans="21:29">
      <c r="U153" s="4"/>
      <c r="W153" s="1"/>
      <c r="X153" s="2"/>
      <c r="Y153" s="2"/>
      <c r="Z153" s="1"/>
      <c r="AA153" s="2"/>
      <c r="AB153" s="2"/>
      <c r="AC153" s="1"/>
    </row>
    <row r="154" spans="21:29">
      <c r="U154" s="4"/>
      <c r="W154" s="1"/>
      <c r="X154" s="2"/>
      <c r="Y154" s="2"/>
      <c r="Z154" s="1"/>
      <c r="AA154" s="2"/>
      <c r="AB154" s="2"/>
      <c r="AC154" s="1"/>
    </row>
    <row r="155" spans="21:29">
      <c r="U155" s="4"/>
      <c r="W155" s="1"/>
      <c r="X155" s="2"/>
      <c r="Y155" s="2"/>
      <c r="Z155" s="1"/>
      <c r="AA155" s="2"/>
      <c r="AB155" s="2"/>
      <c r="AC155" s="1"/>
    </row>
    <row r="156" spans="21:29">
      <c r="U156" s="4"/>
      <c r="W156" s="1"/>
      <c r="X156" s="2"/>
      <c r="Y156" s="2"/>
      <c r="Z156" s="1"/>
      <c r="AA156" s="2"/>
      <c r="AB156" s="2"/>
      <c r="AC156" s="1"/>
    </row>
    <row r="157" spans="21:29">
      <c r="U157" s="4"/>
      <c r="W157" s="1"/>
      <c r="X157" s="2"/>
      <c r="Y157" s="2"/>
      <c r="Z157" s="1"/>
      <c r="AA157" s="2"/>
      <c r="AB157" s="2"/>
      <c r="AC157" s="1"/>
    </row>
  </sheetData>
  <conditionalFormatting sqref="AC10:AC13 AC15:AC4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9:AC13 AC15:AC14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9:AC14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9:S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125"/>
  <sheetViews>
    <sheetView workbookViewId="0">
      <selection activeCell="I9" sqref="I9"/>
    </sheetView>
  </sheetViews>
  <sheetFormatPr baseColWidth="10" defaultRowHeight="15" x14ac:dyDescent="0"/>
  <cols>
    <col min="11" max="11" width="11.83203125" customWidth="1"/>
  </cols>
  <sheetData>
    <row r="3" spans="2:29" s="8" customFormat="1" ht="29">
      <c r="B3" s="7" t="s">
        <v>39</v>
      </c>
    </row>
    <row r="5" spans="2:29" ht="21">
      <c r="B5" s="6" t="s">
        <v>36</v>
      </c>
      <c r="K5" s="6" t="s">
        <v>37</v>
      </c>
      <c r="U5" s="6" t="s">
        <v>38</v>
      </c>
    </row>
    <row r="7" spans="2:29">
      <c r="C7" s="3">
        <v>2011</v>
      </c>
      <c r="D7" s="3">
        <v>2011</v>
      </c>
      <c r="E7" s="3">
        <v>2011</v>
      </c>
      <c r="F7" s="3">
        <v>2016</v>
      </c>
      <c r="G7" s="3">
        <v>2016</v>
      </c>
      <c r="H7" s="3">
        <v>2016</v>
      </c>
      <c r="I7" s="3" t="s">
        <v>34</v>
      </c>
      <c r="M7" s="3">
        <v>2011</v>
      </c>
      <c r="N7" s="3">
        <v>2011</v>
      </c>
      <c r="O7" s="3">
        <v>2011</v>
      </c>
      <c r="P7" s="3">
        <v>2016</v>
      </c>
      <c r="Q7" s="3">
        <v>2016</v>
      </c>
      <c r="R7" s="3">
        <v>2016</v>
      </c>
      <c r="S7" s="3" t="s">
        <v>34</v>
      </c>
      <c r="W7" s="3">
        <v>2011</v>
      </c>
      <c r="X7" s="3">
        <v>2011</v>
      </c>
      <c r="Y7" s="3">
        <v>2011</v>
      </c>
      <c r="Z7" s="3">
        <v>2016</v>
      </c>
      <c r="AA7" s="3">
        <v>2016</v>
      </c>
      <c r="AB7" s="3">
        <v>2016</v>
      </c>
      <c r="AC7" s="3" t="s">
        <v>34</v>
      </c>
    </row>
    <row r="8" spans="2:29">
      <c r="C8" s="3" t="s">
        <v>0</v>
      </c>
      <c r="D8" s="3" t="s">
        <v>1</v>
      </c>
      <c r="E8" s="3" t="s">
        <v>2</v>
      </c>
      <c r="F8" s="3" t="s">
        <v>0</v>
      </c>
      <c r="G8" s="3" t="s">
        <v>1</v>
      </c>
      <c r="H8" s="3" t="s">
        <v>2</v>
      </c>
      <c r="I8" s="3" t="s">
        <v>33</v>
      </c>
      <c r="M8" s="3" t="s">
        <v>0</v>
      </c>
      <c r="N8" s="3" t="s">
        <v>1</v>
      </c>
      <c r="O8" s="3" t="s">
        <v>2</v>
      </c>
      <c r="P8" s="3" t="s">
        <v>0</v>
      </c>
      <c r="Q8" s="3" t="s">
        <v>1</v>
      </c>
      <c r="R8" s="3" t="s">
        <v>2</v>
      </c>
      <c r="S8" s="3" t="s">
        <v>33</v>
      </c>
      <c r="W8" s="3" t="s">
        <v>0</v>
      </c>
      <c r="X8" s="3" t="s">
        <v>1</v>
      </c>
      <c r="Y8" s="3" t="s">
        <v>2</v>
      </c>
      <c r="Z8" s="3" t="s">
        <v>0</v>
      </c>
      <c r="AA8" s="3" t="s">
        <v>1</v>
      </c>
      <c r="AB8" s="3" t="s">
        <v>2</v>
      </c>
      <c r="AC8" s="3" t="s">
        <v>33</v>
      </c>
    </row>
    <row r="9" spans="2:29">
      <c r="B9" s="4" t="s">
        <v>40</v>
      </c>
      <c r="C9" s="2">
        <v>2020</v>
      </c>
      <c r="D9" s="2">
        <v>2424144</v>
      </c>
      <c r="E9" s="2">
        <v>36243</v>
      </c>
      <c r="F9" s="2">
        <v>2142</v>
      </c>
      <c r="G9" s="2">
        <v>3664717</v>
      </c>
      <c r="H9" s="2">
        <v>56693</v>
      </c>
      <c r="I9" s="5">
        <f t="shared" ref="I9:I13" si="0">IF((C9&gt;19),H9/E9-1,"-")</f>
        <v>0.56424688905443809</v>
      </c>
      <c r="K9" s="4" t="s">
        <v>40</v>
      </c>
      <c r="L9" t="s">
        <v>16</v>
      </c>
      <c r="M9" s="1">
        <v>416</v>
      </c>
      <c r="N9" s="2">
        <v>1438346</v>
      </c>
      <c r="O9" s="2">
        <v>38947</v>
      </c>
      <c r="P9" s="1">
        <v>414</v>
      </c>
      <c r="Q9" s="2">
        <v>2415818</v>
      </c>
      <c r="R9" s="2">
        <v>66603</v>
      </c>
      <c r="S9" s="5">
        <f t="shared" ref="S9:S28" si="1">IF((M9&gt;19),R9/O9-1,"-")</f>
        <v>0.71009320358435812</v>
      </c>
      <c r="U9" t="s">
        <v>40</v>
      </c>
      <c r="V9" t="s">
        <v>31</v>
      </c>
      <c r="W9" s="1">
        <v>179</v>
      </c>
      <c r="X9" s="2">
        <v>2735824</v>
      </c>
      <c r="Y9" s="2">
        <v>38791</v>
      </c>
      <c r="Z9" s="1">
        <v>218</v>
      </c>
      <c r="AA9" s="2">
        <v>4649725</v>
      </c>
      <c r="AB9" s="2">
        <v>61113</v>
      </c>
      <c r="AC9" s="5">
        <f t="shared" ref="AC9:AC70" si="2">IF((W9&gt;19),AB9/Y9-1,"-")</f>
        <v>0.57544275734062023</v>
      </c>
    </row>
    <row r="10" spans="2:29">
      <c r="B10" s="4" t="s">
        <v>41</v>
      </c>
      <c r="C10" s="2">
        <v>1726</v>
      </c>
      <c r="D10" s="2">
        <v>1316242</v>
      </c>
      <c r="E10" s="2">
        <v>19607</v>
      </c>
      <c r="F10" s="2">
        <v>2068</v>
      </c>
      <c r="G10" s="2">
        <v>2295023</v>
      </c>
      <c r="H10" s="2">
        <v>35826</v>
      </c>
      <c r="I10" s="5">
        <f>IF((C10&gt;19),H10/E10-1,"-")</f>
        <v>0.82720456979650114</v>
      </c>
      <c r="K10" s="4" t="s">
        <v>40</v>
      </c>
      <c r="L10" t="s">
        <v>17</v>
      </c>
      <c r="M10" s="1">
        <v>848</v>
      </c>
      <c r="N10" s="2">
        <v>2089277</v>
      </c>
      <c r="O10" s="2">
        <v>36159</v>
      </c>
      <c r="P10" s="1">
        <v>913</v>
      </c>
      <c r="Q10" s="2">
        <v>3213708</v>
      </c>
      <c r="R10" s="2">
        <v>56465</v>
      </c>
      <c r="S10" s="5">
        <f t="shared" si="1"/>
        <v>0.56157526480267705</v>
      </c>
      <c r="U10" t="s">
        <v>40</v>
      </c>
      <c r="V10" t="s">
        <v>20</v>
      </c>
      <c r="W10" s="1">
        <v>254</v>
      </c>
      <c r="X10" s="2">
        <v>3174653</v>
      </c>
      <c r="Y10" s="2">
        <v>39736</v>
      </c>
      <c r="Z10" s="1">
        <v>211</v>
      </c>
      <c r="AA10" s="2">
        <v>4481829</v>
      </c>
      <c r="AB10" s="2">
        <v>63164</v>
      </c>
      <c r="AC10" s="5">
        <f t="shared" si="2"/>
        <v>0.5895913025971411</v>
      </c>
    </row>
    <row r="11" spans="2:29">
      <c r="B11" s="4" t="s">
        <v>42</v>
      </c>
      <c r="C11" s="1">
        <v>353</v>
      </c>
      <c r="D11" s="2">
        <v>692003</v>
      </c>
      <c r="E11" s="2">
        <v>10999</v>
      </c>
      <c r="F11" s="1">
        <v>613</v>
      </c>
      <c r="G11" s="2">
        <v>1813183</v>
      </c>
      <c r="H11" s="2">
        <v>28487</v>
      </c>
      <c r="I11" s="5">
        <f t="shared" si="0"/>
        <v>1.5899627238839895</v>
      </c>
      <c r="K11" s="4" t="s">
        <v>40</v>
      </c>
      <c r="L11" t="s">
        <v>18</v>
      </c>
      <c r="M11" s="1">
        <v>516</v>
      </c>
      <c r="N11" s="2">
        <v>2940347</v>
      </c>
      <c r="O11" s="2">
        <v>35243</v>
      </c>
      <c r="P11" s="1">
        <v>557</v>
      </c>
      <c r="Q11" s="2">
        <v>4383878</v>
      </c>
      <c r="R11" s="2">
        <v>52901</v>
      </c>
      <c r="S11" s="5">
        <f t="shared" si="1"/>
        <v>0.50103566665720844</v>
      </c>
      <c r="U11" t="s">
        <v>40</v>
      </c>
      <c r="V11" t="s">
        <v>21</v>
      </c>
      <c r="W11" s="1">
        <v>94</v>
      </c>
      <c r="X11" s="2">
        <v>3736968</v>
      </c>
      <c r="Y11" s="2">
        <v>39796</v>
      </c>
      <c r="Z11" s="1">
        <v>99</v>
      </c>
      <c r="AA11" s="2">
        <v>5040960</v>
      </c>
      <c r="AB11" s="2">
        <v>60555</v>
      </c>
      <c r="AC11" s="5">
        <f t="shared" si="2"/>
        <v>0.52163534023519942</v>
      </c>
    </row>
    <row r="12" spans="2:29">
      <c r="B12" s="4" t="s">
        <v>43</v>
      </c>
      <c r="C12" s="2">
        <v>1177</v>
      </c>
      <c r="D12" s="2">
        <v>1508358</v>
      </c>
      <c r="E12" s="2">
        <v>23290</v>
      </c>
      <c r="F12" s="2">
        <v>1274</v>
      </c>
      <c r="G12" s="2">
        <v>2608613</v>
      </c>
      <c r="H12" s="2">
        <v>41179</v>
      </c>
      <c r="I12" s="5">
        <f t="shared" si="0"/>
        <v>0.76809789609274359</v>
      </c>
      <c r="K12" s="4" t="s">
        <v>40</v>
      </c>
      <c r="L12" t="s">
        <v>19</v>
      </c>
      <c r="M12" s="1">
        <v>240</v>
      </c>
      <c r="N12" s="2">
        <v>4206216</v>
      </c>
      <c r="O12" s="2">
        <v>34005</v>
      </c>
      <c r="P12" s="1">
        <v>258</v>
      </c>
      <c r="Q12" s="2">
        <v>5712171</v>
      </c>
      <c r="R12" s="2">
        <v>49788</v>
      </c>
      <c r="S12" s="5">
        <f t="shared" si="1"/>
        <v>0.46413762681958537</v>
      </c>
      <c r="U12" t="s">
        <v>40</v>
      </c>
      <c r="V12" t="s">
        <v>22</v>
      </c>
      <c r="W12" s="1">
        <v>145</v>
      </c>
      <c r="X12" s="2">
        <v>2825003</v>
      </c>
      <c r="Y12" s="2">
        <v>38622</v>
      </c>
      <c r="Z12" s="1">
        <v>117</v>
      </c>
      <c r="AA12" s="2">
        <v>3812094</v>
      </c>
      <c r="AB12" s="2">
        <v>59431</v>
      </c>
      <c r="AC12" s="5">
        <f t="shared" si="2"/>
        <v>0.53878618404018441</v>
      </c>
    </row>
    <row r="13" spans="2:29">
      <c r="B13" s="4" t="s">
        <v>44</v>
      </c>
      <c r="C13" s="1">
        <v>857</v>
      </c>
      <c r="D13" s="2">
        <v>1641069</v>
      </c>
      <c r="E13" s="2">
        <v>27684</v>
      </c>
      <c r="F13" s="2">
        <v>1158</v>
      </c>
      <c r="G13" s="2">
        <v>2707264</v>
      </c>
      <c r="H13" s="2">
        <v>46619</v>
      </c>
      <c r="I13" s="5">
        <f t="shared" si="0"/>
        <v>0.68396907961277265</v>
      </c>
      <c r="K13" s="4" t="s">
        <v>41</v>
      </c>
      <c r="L13" t="s">
        <v>16</v>
      </c>
      <c r="M13" s="1">
        <v>242</v>
      </c>
      <c r="N13" s="2">
        <v>822597</v>
      </c>
      <c r="O13" s="2">
        <v>22322</v>
      </c>
      <c r="P13" s="1">
        <v>313</v>
      </c>
      <c r="Q13" s="2">
        <v>1674369</v>
      </c>
      <c r="R13" s="2">
        <v>44834</v>
      </c>
      <c r="S13" s="5">
        <f t="shared" si="1"/>
        <v>1.0085117820983784</v>
      </c>
      <c r="U13" t="s">
        <v>40</v>
      </c>
      <c r="V13" t="s">
        <v>23</v>
      </c>
      <c r="W13" s="1">
        <v>360</v>
      </c>
      <c r="X13" s="2">
        <v>1918158</v>
      </c>
      <c r="Y13" s="2">
        <v>37170</v>
      </c>
      <c r="Z13" s="1">
        <v>345</v>
      </c>
      <c r="AA13" s="2">
        <v>3069964</v>
      </c>
      <c r="AB13" s="2">
        <v>58398</v>
      </c>
      <c r="AC13" s="5">
        <f t="shared" si="2"/>
        <v>0.57110573042776425</v>
      </c>
    </row>
    <row r="14" spans="2:29">
      <c r="K14" s="4" t="s">
        <v>41</v>
      </c>
      <c r="L14" t="s">
        <v>17</v>
      </c>
      <c r="M14" s="1">
        <v>667</v>
      </c>
      <c r="N14" s="2">
        <v>1106763</v>
      </c>
      <c r="O14" s="2">
        <v>19281</v>
      </c>
      <c r="P14" s="1">
        <v>813</v>
      </c>
      <c r="Q14" s="2">
        <v>2083424</v>
      </c>
      <c r="R14" s="2">
        <v>36427</v>
      </c>
      <c r="S14" s="5">
        <f t="shared" si="1"/>
        <v>0.88926922877444126</v>
      </c>
      <c r="U14" t="s">
        <v>40</v>
      </c>
      <c r="V14" t="s">
        <v>24</v>
      </c>
      <c r="W14" s="1">
        <v>141</v>
      </c>
      <c r="X14" s="2">
        <v>1980681</v>
      </c>
      <c r="Y14" s="2">
        <v>33986</v>
      </c>
      <c r="Z14" s="1">
        <v>154</v>
      </c>
      <c r="AA14" s="2">
        <v>3136287</v>
      </c>
      <c r="AB14" s="2">
        <v>52929</v>
      </c>
      <c r="AC14" s="5">
        <f t="shared" si="2"/>
        <v>0.55737656682163239</v>
      </c>
    </row>
    <row r="15" spans="2:29">
      <c r="K15" s="4" t="s">
        <v>41</v>
      </c>
      <c r="L15" t="s">
        <v>18</v>
      </c>
      <c r="M15" s="1">
        <v>567</v>
      </c>
      <c r="N15" s="2">
        <v>1518817</v>
      </c>
      <c r="O15" s="2">
        <v>19445</v>
      </c>
      <c r="P15" s="1">
        <v>682</v>
      </c>
      <c r="Q15" s="2">
        <v>2554172</v>
      </c>
      <c r="R15" s="2">
        <v>33157</v>
      </c>
      <c r="S15" s="5">
        <f t="shared" si="1"/>
        <v>0.70516842375932121</v>
      </c>
      <c r="U15" t="s">
        <v>40</v>
      </c>
      <c r="V15" t="s">
        <v>25</v>
      </c>
      <c r="W15" s="1">
        <v>69</v>
      </c>
      <c r="X15" s="2">
        <v>1704275</v>
      </c>
      <c r="Y15" s="2">
        <v>31253</v>
      </c>
      <c r="Z15" s="1">
        <v>68</v>
      </c>
      <c r="AA15" s="2">
        <v>2989559</v>
      </c>
      <c r="AB15" s="2">
        <v>49630</v>
      </c>
      <c r="AC15" s="5">
        <f t="shared" si="2"/>
        <v>0.58800755127507753</v>
      </c>
    </row>
    <row r="16" spans="2:29">
      <c r="K16" s="4" t="s">
        <v>41</v>
      </c>
      <c r="L16" t="s">
        <v>19</v>
      </c>
      <c r="M16" s="1">
        <v>250</v>
      </c>
      <c r="N16" s="2">
        <v>1893540</v>
      </c>
      <c r="O16" s="2">
        <v>18212</v>
      </c>
      <c r="P16" s="1">
        <v>260</v>
      </c>
      <c r="Q16" s="2">
        <v>3024082</v>
      </c>
      <c r="R16" s="2">
        <v>30108</v>
      </c>
      <c r="S16" s="5">
        <f t="shared" si="1"/>
        <v>0.65319569514605758</v>
      </c>
      <c r="U16" t="s">
        <v>40</v>
      </c>
      <c r="V16" t="s">
        <v>26</v>
      </c>
      <c r="W16" s="1">
        <v>155</v>
      </c>
      <c r="X16" s="2">
        <v>2039071</v>
      </c>
      <c r="Y16" s="2">
        <v>32465</v>
      </c>
      <c r="Z16" s="1">
        <v>209</v>
      </c>
      <c r="AA16" s="2">
        <v>3277632</v>
      </c>
      <c r="AB16" s="2">
        <v>51453</v>
      </c>
      <c r="AC16" s="5">
        <f t="shared" si="2"/>
        <v>0.58487602032958574</v>
      </c>
    </row>
    <row r="17" spans="2:29">
      <c r="K17" s="4" t="s">
        <v>42</v>
      </c>
      <c r="L17" t="s">
        <v>16</v>
      </c>
      <c r="M17" s="1">
        <v>41</v>
      </c>
      <c r="N17" s="2">
        <v>666220</v>
      </c>
      <c r="O17" s="2">
        <v>17959</v>
      </c>
      <c r="P17" s="1">
        <v>64</v>
      </c>
      <c r="Q17" s="2">
        <v>1483406</v>
      </c>
      <c r="R17" s="2">
        <v>41355</v>
      </c>
      <c r="S17" s="5">
        <f t="shared" si="1"/>
        <v>1.3027451417116764</v>
      </c>
      <c r="U17" t="s">
        <v>40</v>
      </c>
      <c r="V17" t="s">
        <v>32</v>
      </c>
      <c r="W17" s="1">
        <v>163</v>
      </c>
      <c r="X17" s="2">
        <v>2208175</v>
      </c>
      <c r="Y17" s="2">
        <v>35049</v>
      </c>
      <c r="Z17" s="1">
        <v>174</v>
      </c>
      <c r="AA17" s="2">
        <v>3400201</v>
      </c>
      <c r="AB17" s="2">
        <v>55960</v>
      </c>
      <c r="AC17" s="5">
        <f t="shared" si="2"/>
        <v>0.59662187223601237</v>
      </c>
    </row>
    <row r="18" spans="2:29">
      <c r="K18" s="4" t="s">
        <v>42</v>
      </c>
      <c r="L18" t="s">
        <v>17</v>
      </c>
      <c r="M18" s="1">
        <v>143</v>
      </c>
      <c r="N18" s="2">
        <v>665836</v>
      </c>
      <c r="O18" s="2">
        <v>12062</v>
      </c>
      <c r="P18" s="1">
        <v>262</v>
      </c>
      <c r="Q18" s="2">
        <v>1739435</v>
      </c>
      <c r="R18" s="2">
        <v>32183</v>
      </c>
      <c r="S18" s="5">
        <f t="shared" si="1"/>
        <v>1.6681313215055544</v>
      </c>
      <c r="U18" t="s">
        <v>40</v>
      </c>
      <c r="V18" t="s">
        <v>27</v>
      </c>
      <c r="W18" s="1">
        <v>168</v>
      </c>
      <c r="X18" s="2">
        <v>2240938</v>
      </c>
      <c r="Y18" s="2">
        <v>32071</v>
      </c>
      <c r="Z18" s="1">
        <v>164</v>
      </c>
      <c r="AA18" s="2">
        <v>3730564</v>
      </c>
      <c r="AB18" s="2">
        <v>52596</v>
      </c>
      <c r="AC18" s="5">
        <f t="shared" si="2"/>
        <v>0.63998628044027317</v>
      </c>
    </row>
    <row r="19" spans="2:29">
      <c r="K19" s="4" t="s">
        <v>42</v>
      </c>
      <c r="L19" t="s">
        <v>18</v>
      </c>
      <c r="M19" s="1">
        <v>90</v>
      </c>
      <c r="N19" s="2">
        <v>668167</v>
      </c>
      <c r="O19" s="2">
        <v>9152</v>
      </c>
      <c r="P19" s="1">
        <v>171</v>
      </c>
      <c r="Q19" s="2">
        <v>1765152</v>
      </c>
      <c r="R19" s="2">
        <v>23614</v>
      </c>
      <c r="S19" s="5">
        <f t="shared" si="1"/>
        <v>1.5802010489510487</v>
      </c>
      <c r="U19" t="s">
        <v>40</v>
      </c>
      <c r="V19" t="s">
        <v>28</v>
      </c>
      <c r="W19" s="1">
        <v>30</v>
      </c>
      <c r="X19" s="2">
        <v>2066833</v>
      </c>
      <c r="Y19" s="2">
        <v>30667</v>
      </c>
      <c r="Z19" s="1">
        <v>39</v>
      </c>
      <c r="AA19" s="2">
        <v>3282179</v>
      </c>
      <c r="AB19" s="2">
        <v>51930</v>
      </c>
      <c r="AC19" s="5">
        <f t="shared" si="2"/>
        <v>0.69335115922653023</v>
      </c>
    </row>
    <row r="20" spans="2:29">
      <c r="K20" s="4" t="s">
        <v>42</v>
      </c>
      <c r="L20" t="s">
        <v>19</v>
      </c>
      <c r="M20" s="1">
        <v>79</v>
      </c>
      <c r="N20" s="2">
        <v>779905</v>
      </c>
      <c r="O20" s="2">
        <v>7565</v>
      </c>
      <c r="P20" s="1">
        <v>116</v>
      </c>
      <c r="Q20" s="2">
        <v>2232500</v>
      </c>
      <c r="R20" s="2">
        <v>20224</v>
      </c>
      <c r="S20" s="5">
        <f t="shared" si="1"/>
        <v>1.6733641771315266</v>
      </c>
      <c r="U20" t="s">
        <v>40</v>
      </c>
      <c r="V20" t="s">
        <v>29</v>
      </c>
      <c r="W20" s="1">
        <v>52</v>
      </c>
      <c r="X20" s="2">
        <v>2671212</v>
      </c>
      <c r="Y20" s="2">
        <v>34175</v>
      </c>
      <c r="Z20" s="1">
        <v>56</v>
      </c>
      <c r="AA20" s="2">
        <v>3813482</v>
      </c>
      <c r="AB20" s="2">
        <v>53155</v>
      </c>
      <c r="AC20" s="5">
        <f t="shared" si="2"/>
        <v>0.55537673738112647</v>
      </c>
    </row>
    <row r="21" spans="2:29">
      <c r="K21" s="4" t="s">
        <v>43</v>
      </c>
      <c r="L21" t="s">
        <v>16</v>
      </c>
      <c r="M21" s="1">
        <v>182</v>
      </c>
      <c r="N21" s="2">
        <v>1004245</v>
      </c>
      <c r="O21" s="2">
        <v>26954</v>
      </c>
      <c r="P21" s="1">
        <v>194</v>
      </c>
      <c r="Q21" s="2">
        <v>1822892</v>
      </c>
      <c r="R21" s="2">
        <v>50732</v>
      </c>
      <c r="S21" s="5">
        <f t="shared" si="1"/>
        <v>0.88216962231950724</v>
      </c>
      <c r="U21" t="s">
        <v>40</v>
      </c>
      <c r="V21" t="s">
        <v>30</v>
      </c>
      <c r="W21" s="1">
        <v>8</v>
      </c>
      <c r="X21" s="2">
        <v>3914893</v>
      </c>
      <c r="Y21" s="2">
        <v>46213</v>
      </c>
      <c r="Z21" s="1">
        <v>47</v>
      </c>
      <c r="AA21" s="2">
        <v>3295745</v>
      </c>
      <c r="AB21" s="2">
        <v>53834</v>
      </c>
      <c r="AC21" s="5" t="str">
        <f t="shared" si="2"/>
        <v>-</v>
      </c>
    </row>
    <row r="22" spans="2:29">
      <c r="K22" s="4" t="s">
        <v>43</v>
      </c>
      <c r="L22" t="s">
        <v>17</v>
      </c>
      <c r="M22" s="1">
        <v>449</v>
      </c>
      <c r="N22" s="2">
        <v>1290599</v>
      </c>
      <c r="O22" s="2">
        <v>23001</v>
      </c>
      <c r="P22" s="1">
        <v>485</v>
      </c>
      <c r="Q22" s="2">
        <v>2300918</v>
      </c>
      <c r="R22" s="2">
        <v>41450</v>
      </c>
      <c r="S22" s="5">
        <f t="shared" si="1"/>
        <v>0.80209556106256241</v>
      </c>
      <c r="U22" t="s">
        <v>41</v>
      </c>
      <c r="V22" t="s">
        <v>31</v>
      </c>
      <c r="W22" s="1">
        <v>13</v>
      </c>
      <c r="X22" s="2">
        <v>1536538</v>
      </c>
      <c r="Y22" s="2">
        <v>28648</v>
      </c>
      <c r="Z22" s="1">
        <v>2</v>
      </c>
      <c r="AA22" s="2">
        <v>2662500</v>
      </c>
      <c r="AB22" s="2">
        <v>29104</v>
      </c>
      <c r="AC22" s="5" t="str">
        <f t="shared" si="2"/>
        <v>-</v>
      </c>
    </row>
    <row r="23" spans="2:29">
      <c r="B23" s="4" t="s">
        <v>46</v>
      </c>
      <c r="F23" s="4" t="s">
        <v>45</v>
      </c>
      <c r="K23" s="4" t="s">
        <v>43</v>
      </c>
      <c r="L23" t="s">
        <v>18</v>
      </c>
      <c r="M23" s="1">
        <v>405</v>
      </c>
      <c r="N23" s="2">
        <v>1679823</v>
      </c>
      <c r="O23" s="2">
        <v>22259</v>
      </c>
      <c r="P23" s="1">
        <v>424</v>
      </c>
      <c r="Q23" s="2">
        <v>2864603</v>
      </c>
      <c r="R23" s="2">
        <v>37958</v>
      </c>
      <c r="S23" s="5">
        <f t="shared" si="1"/>
        <v>0.70528774877577605</v>
      </c>
      <c r="U23" t="s">
        <v>41</v>
      </c>
      <c r="V23" t="s">
        <v>20</v>
      </c>
      <c r="W23" s="1">
        <v>1</v>
      </c>
      <c r="X23" s="2">
        <v>1580000</v>
      </c>
      <c r="Y23" s="2">
        <v>28214</v>
      </c>
      <c r="Z23" s="1">
        <v>4</v>
      </c>
      <c r="AA23" s="2">
        <v>2540000</v>
      </c>
      <c r="AB23" s="2">
        <v>37780</v>
      </c>
      <c r="AC23" s="5" t="str">
        <f t="shared" si="2"/>
        <v>-</v>
      </c>
    </row>
    <row r="24" spans="2:29">
      <c r="D24" s="9"/>
      <c r="E24" s="9"/>
      <c r="K24" s="4" t="s">
        <v>43</v>
      </c>
      <c r="L24" t="s">
        <v>19</v>
      </c>
      <c r="M24" s="1">
        <v>141</v>
      </c>
      <c r="N24" s="2">
        <v>2359979</v>
      </c>
      <c r="O24" s="2">
        <v>22443</v>
      </c>
      <c r="P24" s="1">
        <v>171</v>
      </c>
      <c r="Q24" s="2">
        <v>3737982</v>
      </c>
      <c r="R24" s="2">
        <v>37561</v>
      </c>
      <c r="S24" s="5">
        <f t="shared" si="1"/>
        <v>0.67361760905404799</v>
      </c>
      <c r="U24" t="s">
        <v>41</v>
      </c>
      <c r="V24" t="s">
        <v>21</v>
      </c>
      <c r="W24" s="1">
        <v>10</v>
      </c>
      <c r="X24" s="2">
        <v>2330000</v>
      </c>
      <c r="Y24" s="2">
        <v>34910</v>
      </c>
      <c r="Z24" s="1">
        <v>9</v>
      </c>
      <c r="AA24" s="2">
        <v>3152222</v>
      </c>
      <c r="AB24" s="2">
        <v>57476</v>
      </c>
      <c r="AC24" s="5" t="str">
        <f t="shared" si="2"/>
        <v>-</v>
      </c>
    </row>
    <row r="25" spans="2:29">
      <c r="C25" s="9"/>
      <c r="D25" s="9"/>
      <c r="E25" s="9"/>
      <c r="F25" s="9"/>
      <c r="G25" s="9"/>
      <c r="H25" s="9"/>
      <c r="K25" s="4" t="s">
        <v>44</v>
      </c>
      <c r="L25" t="s">
        <v>16</v>
      </c>
      <c r="M25" s="1">
        <v>141</v>
      </c>
      <c r="N25" s="2">
        <v>1095213</v>
      </c>
      <c r="O25" s="2">
        <v>29506</v>
      </c>
      <c r="P25" s="1">
        <v>209</v>
      </c>
      <c r="Q25" s="2">
        <v>1958947</v>
      </c>
      <c r="R25" s="2">
        <v>52927</v>
      </c>
      <c r="S25" s="5">
        <f t="shared" si="1"/>
        <v>0.79377075848979861</v>
      </c>
      <c r="U25" t="s">
        <v>41</v>
      </c>
      <c r="V25" t="s">
        <v>22</v>
      </c>
      <c r="W25" s="1">
        <v>5</v>
      </c>
      <c r="X25" s="2">
        <v>992000</v>
      </c>
      <c r="Y25" s="2">
        <v>18664</v>
      </c>
      <c r="Z25" s="1">
        <v>21</v>
      </c>
      <c r="AA25" s="2">
        <v>1927381</v>
      </c>
      <c r="AB25" s="2">
        <v>38293</v>
      </c>
      <c r="AC25" s="5" t="str">
        <f t="shared" si="2"/>
        <v>-</v>
      </c>
    </row>
    <row r="26" spans="2:29">
      <c r="C26" s="9"/>
      <c r="D26" s="9"/>
      <c r="E26" s="9"/>
      <c r="F26" s="9"/>
      <c r="G26" s="9"/>
      <c r="H26" s="9"/>
      <c r="K26" s="4" t="s">
        <v>44</v>
      </c>
      <c r="L26" t="s">
        <v>17</v>
      </c>
      <c r="M26" s="1">
        <v>427</v>
      </c>
      <c r="N26" s="2">
        <v>1461121</v>
      </c>
      <c r="O26" s="2">
        <v>27581</v>
      </c>
      <c r="P26" s="1">
        <v>572</v>
      </c>
      <c r="Q26" s="2">
        <v>2469170</v>
      </c>
      <c r="R26" s="2">
        <v>46329</v>
      </c>
      <c r="S26" s="5">
        <f t="shared" si="1"/>
        <v>0.67974330154816731</v>
      </c>
      <c r="U26" t="s">
        <v>41</v>
      </c>
      <c r="V26" t="s">
        <v>23</v>
      </c>
      <c r="W26" s="1">
        <v>19</v>
      </c>
      <c r="X26" s="2">
        <v>1127895</v>
      </c>
      <c r="Y26" s="2">
        <v>19976</v>
      </c>
      <c r="Z26" s="1">
        <v>39</v>
      </c>
      <c r="AA26" s="2">
        <v>1938513</v>
      </c>
      <c r="AB26" s="2">
        <v>39520</v>
      </c>
      <c r="AC26" s="5" t="str">
        <f t="shared" si="2"/>
        <v>-</v>
      </c>
    </row>
    <row r="27" spans="2:29">
      <c r="D27" s="9"/>
      <c r="E27" s="9"/>
      <c r="G27" s="9"/>
      <c r="H27" s="9"/>
      <c r="K27" s="4" t="s">
        <v>44</v>
      </c>
      <c r="L27" t="s">
        <v>18</v>
      </c>
      <c r="M27" s="1">
        <v>203</v>
      </c>
      <c r="N27" s="2">
        <v>1976182</v>
      </c>
      <c r="O27" s="2">
        <v>26769</v>
      </c>
      <c r="P27" s="1">
        <v>278</v>
      </c>
      <c r="Q27" s="2">
        <v>3210414</v>
      </c>
      <c r="R27" s="2">
        <v>44005</v>
      </c>
      <c r="S27" s="5">
        <f t="shared" si="1"/>
        <v>0.6438791139004072</v>
      </c>
      <c r="U27" t="s">
        <v>41</v>
      </c>
      <c r="V27" t="s">
        <v>24</v>
      </c>
      <c r="W27" s="1">
        <v>81</v>
      </c>
      <c r="X27" s="2">
        <v>892728</v>
      </c>
      <c r="Y27" s="2">
        <v>17554</v>
      </c>
      <c r="Z27" s="1">
        <v>72</v>
      </c>
      <c r="AA27" s="2">
        <v>1765625</v>
      </c>
      <c r="AB27" s="2">
        <v>37486</v>
      </c>
      <c r="AC27" s="5">
        <f t="shared" si="2"/>
        <v>1.1354676996695909</v>
      </c>
    </row>
    <row r="28" spans="2:29">
      <c r="C28" s="9"/>
      <c r="D28" s="9"/>
      <c r="E28" s="9"/>
      <c r="F28" s="9"/>
      <c r="G28" s="9"/>
      <c r="H28" s="9"/>
      <c r="K28" s="4" t="s">
        <v>44</v>
      </c>
      <c r="L28" t="s">
        <v>19</v>
      </c>
      <c r="M28" s="1">
        <v>86</v>
      </c>
      <c r="N28" s="2">
        <v>2638465</v>
      </c>
      <c r="O28" s="2">
        <v>27370</v>
      </c>
      <c r="P28" s="1">
        <v>99</v>
      </c>
      <c r="Q28" s="2">
        <v>4249807</v>
      </c>
      <c r="R28" s="2">
        <v>42320</v>
      </c>
      <c r="S28" s="5">
        <f t="shared" si="1"/>
        <v>0.54621848739495804</v>
      </c>
      <c r="U28" t="s">
        <v>41</v>
      </c>
      <c r="V28" t="s">
        <v>25</v>
      </c>
      <c r="W28" s="1">
        <v>202</v>
      </c>
      <c r="X28" s="2">
        <v>903061</v>
      </c>
      <c r="Y28" s="2">
        <v>15173</v>
      </c>
      <c r="Z28" s="1">
        <v>221</v>
      </c>
      <c r="AA28" s="2">
        <v>1782715</v>
      </c>
      <c r="AB28" s="2">
        <v>32081</v>
      </c>
      <c r="AC28" s="5">
        <f t="shared" si="2"/>
        <v>1.1143478547419758</v>
      </c>
    </row>
    <row r="29" spans="2:29">
      <c r="D29" s="9"/>
      <c r="E29" s="9"/>
      <c r="F29" s="9"/>
      <c r="G29" s="9"/>
      <c r="H29" s="9"/>
      <c r="U29" t="s">
        <v>41</v>
      </c>
      <c r="V29" t="s">
        <v>26</v>
      </c>
      <c r="W29" s="1">
        <v>197</v>
      </c>
      <c r="X29" s="2">
        <v>910838</v>
      </c>
      <c r="Y29" s="2">
        <v>13539</v>
      </c>
      <c r="Z29" s="1">
        <v>219</v>
      </c>
      <c r="AA29" s="2">
        <v>1740274</v>
      </c>
      <c r="AB29" s="2">
        <v>27598</v>
      </c>
      <c r="AC29" s="5">
        <f t="shared" si="2"/>
        <v>1.0384075633355492</v>
      </c>
    </row>
    <row r="30" spans="2:29">
      <c r="U30" t="s">
        <v>41</v>
      </c>
      <c r="V30" t="s">
        <v>32</v>
      </c>
      <c r="W30" s="1">
        <v>260</v>
      </c>
      <c r="X30" s="2">
        <v>799150</v>
      </c>
      <c r="Y30" s="2">
        <v>11874</v>
      </c>
      <c r="Z30" s="1">
        <v>225</v>
      </c>
      <c r="AA30" s="2">
        <v>1686056</v>
      </c>
      <c r="AB30" s="2">
        <v>25417</v>
      </c>
      <c r="AC30" s="5">
        <f t="shared" si="2"/>
        <v>1.1405592049856832</v>
      </c>
    </row>
    <row r="31" spans="2:29">
      <c r="U31" t="s">
        <v>41</v>
      </c>
      <c r="V31" t="s">
        <v>27</v>
      </c>
      <c r="W31" s="1">
        <v>29</v>
      </c>
      <c r="X31" s="2">
        <v>1451552</v>
      </c>
      <c r="Y31" s="2">
        <v>15791</v>
      </c>
      <c r="Z31" s="1">
        <v>27</v>
      </c>
      <c r="AA31" s="2">
        <v>2547222</v>
      </c>
      <c r="AB31" s="2">
        <v>29500</v>
      </c>
      <c r="AC31" s="5">
        <f t="shared" si="2"/>
        <v>0.86815274523462738</v>
      </c>
    </row>
    <row r="32" spans="2:29">
      <c r="U32" t="s">
        <v>41</v>
      </c>
      <c r="V32" t="s">
        <v>28</v>
      </c>
      <c r="W32" s="1">
        <v>81</v>
      </c>
      <c r="X32" s="2">
        <v>1606254</v>
      </c>
      <c r="Y32" s="2">
        <v>20407</v>
      </c>
      <c r="Z32" s="1">
        <v>73</v>
      </c>
      <c r="AA32" s="2">
        <v>2881336</v>
      </c>
      <c r="AB32" s="2">
        <v>36288</v>
      </c>
      <c r="AC32" s="5">
        <f t="shared" si="2"/>
        <v>0.77821335816141524</v>
      </c>
    </row>
    <row r="33" spans="6:29">
      <c r="U33" t="s">
        <v>41</v>
      </c>
      <c r="V33" t="s">
        <v>29</v>
      </c>
      <c r="W33" s="1">
        <v>259</v>
      </c>
      <c r="X33" s="2">
        <v>2241979</v>
      </c>
      <c r="Y33" s="2">
        <v>26975</v>
      </c>
      <c r="Z33" s="1">
        <v>220</v>
      </c>
      <c r="AA33" s="2">
        <v>3301554</v>
      </c>
      <c r="AB33" s="2">
        <v>41671</v>
      </c>
      <c r="AC33" s="5">
        <f t="shared" si="2"/>
        <v>0.54480074142724755</v>
      </c>
    </row>
    <row r="34" spans="6:29">
      <c r="U34" t="s">
        <v>41</v>
      </c>
      <c r="V34" t="s">
        <v>30</v>
      </c>
      <c r="W34" s="1">
        <v>327</v>
      </c>
      <c r="X34" s="2">
        <v>1634566</v>
      </c>
      <c r="Y34" s="2">
        <v>28406</v>
      </c>
      <c r="Z34" s="1">
        <v>364</v>
      </c>
      <c r="AA34" s="2">
        <v>2988883</v>
      </c>
      <c r="AB34" s="2">
        <v>48587</v>
      </c>
      <c r="AC34" s="5">
        <f t="shared" si="2"/>
        <v>0.7104484967964515</v>
      </c>
    </row>
    <row r="35" spans="6:29">
      <c r="U35" t="s">
        <v>42</v>
      </c>
      <c r="V35" t="s">
        <v>21</v>
      </c>
      <c r="W35" s="1">
        <v>9</v>
      </c>
      <c r="X35" s="2">
        <v>994444</v>
      </c>
      <c r="Y35" s="2">
        <v>16998</v>
      </c>
      <c r="Z35" s="1">
        <v>18</v>
      </c>
      <c r="AA35" s="2">
        <v>2158056</v>
      </c>
      <c r="AB35" s="2">
        <v>34630</v>
      </c>
      <c r="AC35" s="5" t="str">
        <f t="shared" si="2"/>
        <v>-</v>
      </c>
    </row>
    <row r="36" spans="6:29">
      <c r="U36" t="s">
        <v>42</v>
      </c>
      <c r="V36" t="s">
        <v>22</v>
      </c>
      <c r="W36" s="1">
        <v>5</v>
      </c>
      <c r="X36" s="2">
        <v>1148000</v>
      </c>
      <c r="Y36" s="2">
        <v>20737</v>
      </c>
      <c r="Z36" s="1">
        <v>4</v>
      </c>
      <c r="AA36" s="2">
        <v>1933750</v>
      </c>
      <c r="AB36" s="2">
        <v>36336</v>
      </c>
      <c r="AC36" s="5" t="str">
        <f t="shared" si="2"/>
        <v>-</v>
      </c>
    </row>
    <row r="37" spans="6:29">
      <c r="U37" t="s">
        <v>42</v>
      </c>
      <c r="V37" t="s">
        <v>23</v>
      </c>
      <c r="W37" s="1"/>
      <c r="X37" s="1"/>
      <c r="Y37" s="1"/>
      <c r="Z37" s="1">
        <v>2</v>
      </c>
      <c r="AA37" s="2">
        <v>2180000</v>
      </c>
      <c r="AB37" s="2">
        <v>30638</v>
      </c>
      <c r="AC37" s="5" t="str">
        <f t="shared" si="2"/>
        <v>-</v>
      </c>
    </row>
    <row r="38" spans="6:29">
      <c r="U38" t="s">
        <v>42</v>
      </c>
      <c r="V38" t="s">
        <v>24</v>
      </c>
      <c r="W38" s="1">
        <v>47</v>
      </c>
      <c r="X38" s="2">
        <v>873404</v>
      </c>
      <c r="Y38" s="2">
        <v>19135</v>
      </c>
      <c r="Z38" s="1">
        <v>83</v>
      </c>
      <c r="AA38" s="2">
        <v>1913313</v>
      </c>
      <c r="AB38" s="2">
        <v>40637</v>
      </c>
      <c r="AC38" s="5">
        <f t="shared" si="2"/>
        <v>1.1237000261301282</v>
      </c>
    </row>
    <row r="39" spans="6:29">
      <c r="U39" t="s">
        <v>42</v>
      </c>
      <c r="V39" t="s">
        <v>25</v>
      </c>
      <c r="W39" s="1">
        <v>50</v>
      </c>
      <c r="X39" s="2">
        <v>699000</v>
      </c>
      <c r="Y39" s="2">
        <v>13674</v>
      </c>
      <c r="Z39" s="1">
        <v>79</v>
      </c>
      <c r="AA39" s="2">
        <v>1491582</v>
      </c>
      <c r="AB39" s="2">
        <v>29520</v>
      </c>
      <c r="AC39" s="5">
        <f t="shared" si="2"/>
        <v>1.1588415971917509</v>
      </c>
    </row>
    <row r="40" spans="6:29">
      <c r="U40" t="s">
        <v>42</v>
      </c>
      <c r="V40" t="s">
        <v>26</v>
      </c>
      <c r="W40" s="1">
        <v>80</v>
      </c>
      <c r="X40" s="2">
        <v>584944</v>
      </c>
      <c r="Y40" s="2">
        <v>8467</v>
      </c>
      <c r="Z40" s="1">
        <v>113</v>
      </c>
      <c r="AA40" s="2">
        <v>1360212</v>
      </c>
      <c r="AB40" s="2">
        <v>21349</v>
      </c>
      <c r="AC40" s="5">
        <f t="shared" si="2"/>
        <v>1.521436163930554</v>
      </c>
    </row>
    <row r="41" spans="6:29">
      <c r="U41" t="s">
        <v>42</v>
      </c>
      <c r="V41" t="s">
        <v>32</v>
      </c>
      <c r="W41" s="1">
        <v>29</v>
      </c>
      <c r="X41" s="2">
        <v>428448</v>
      </c>
      <c r="Y41" s="2">
        <v>6001</v>
      </c>
      <c r="Z41" s="1">
        <v>43</v>
      </c>
      <c r="AA41" s="2">
        <v>1126860</v>
      </c>
      <c r="AB41" s="2">
        <v>15678</v>
      </c>
      <c r="AC41" s="5">
        <f t="shared" si="2"/>
        <v>1.6125645725712383</v>
      </c>
    </row>
    <row r="42" spans="6:29">
      <c r="U42" t="s">
        <v>42</v>
      </c>
      <c r="V42" t="s">
        <v>27</v>
      </c>
      <c r="W42" s="1">
        <v>48</v>
      </c>
      <c r="X42" s="2">
        <v>694250</v>
      </c>
      <c r="Y42" s="2">
        <v>7047</v>
      </c>
      <c r="Z42" s="1">
        <v>33</v>
      </c>
      <c r="AA42" s="2">
        <v>1719848</v>
      </c>
      <c r="AB42" s="2">
        <v>16601</v>
      </c>
      <c r="AC42" s="5">
        <f t="shared" si="2"/>
        <v>1.3557542216546046</v>
      </c>
    </row>
    <row r="43" spans="6:29">
      <c r="U43" t="s">
        <v>42</v>
      </c>
      <c r="V43" t="s">
        <v>28</v>
      </c>
      <c r="W43" s="1">
        <v>31</v>
      </c>
      <c r="X43" s="2">
        <v>618387</v>
      </c>
      <c r="Y43" s="2">
        <v>6931</v>
      </c>
      <c r="Z43" s="1">
        <v>33</v>
      </c>
      <c r="AA43" s="2">
        <v>1427273</v>
      </c>
      <c r="AB43" s="2">
        <v>16003</v>
      </c>
      <c r="AC43" s="5">
        <f t="shared" si="2"/>
        <v>1.3089020343384794</v>
      </c>
    </row>
    <row r="44" spans="6:29">
      <c r="U44" t="s">
        <v>42</v>
      </c>
      <c r="V44" t="s">
        <v>29</v>
      </c>
      <c r="W44" s="1">
        <v>7</v>
      </c>
      <c r="X44" s="2">
        <v>1175714</v>
      </c>
      <c r="Y44" s="2">
        <v>12286</v>
      </c>
      <c r="Z44" s="1">
        <v>9</v>
      </c>
      <c r="AA44" s="2">
        <v>1503333</v>
      </c>
      <c r="AB44" s="2">
        <v>20901</v>
      </c>
      <c r="AC44" s="5" t="str">
        <f t="shared" si="2"/>
        <v>-</v>
      </c>
    </row>
    <row r="45" spans="6:29">
      <c r="U45" t="s">
        <v>42</v>
      </c>
      <c r="V45" t="s">
        <v>30</v>
      </c>
      <c r="W45" s="1">
        <v>1</v>
      </c>
      <c r="X45" s="2">
        <v>1990000</v>
      </c>
      <c r="Y45" s="2">
        <v>25513</v>
      </c>
      <c r="Z45" s="1">
        <v>109</v>
      </c>
      <c r="AA45" s="2">
        <v>2673275</v>
      </c>
      <c r="AB45" s="2">
        <v>37594</v>
      </c>
      <c r="AC45" s="5" t="str">
        <f t="shared" si="2"/>
        <v>-</v>
      </c>
    </row>
    <row r="46" spans="6:29">
      <c r="U46" t="s">
        <v>43</v>
      </c>
      <c r="V46" t="s">
        <v>31</v>
      </c>
      <c r="W46" s="1">
        <v>3</v>
      </c>
      <c r="X46" s="2">
        <v>3550000</v>
      </c>
      <c r="Y46" s="2">
        <v>34167</v>
      </c>
      <c r="Z46" s="1">
        <v>3</v>
      </c>
      <c r="AA46" s="2">
        <v>5081667</v>
      </c>
      <c r="AB46" s="2">
        <v>48362</v>
      </c>
      <c r="AC46" s="5" t="str">
        <f t="shared" si="2"/>
        <v>-</v>
      </c>
    </row>
    <row r="47" spans="6:29">
      <c r="U47" t="s">
        <v>43</v>
      </c>
      <c r="V47" t="s">
        <v>20</v>
      </c>
      <c r="W47" s="1">
        <v>14</v>
      </c>
      <c r="X47" s="2">
        <v>2182857</v>
      </c>
      <c r="Y47" s="2">
        <v>29763</v>
      </c>
      <c r="Z47" s="1">
        <v>9</v>
      </c>
      <c r="AA47" s="2">
        <v>3538333</v>
      </c>
      <c r="AB47" s="2">
        <v>48821</v>
      </c>
      <c r="AC47" s="5" t="str">
        <f t="shared" si="2"/>
        <v>-</v>
      </c>
    </row>
    <row r="48" spans="6:29">
      <c r="F48" s="4"/>
      <c r="U48" t="s">
        <v>43</v>
      </c>
      <c r="V48" t="s">
        <v>21</v>
      </c>
      <c r="W48" s="1">
        <v>4</v>
      </c>
      <c r="X48" s="2">
        <v>1650000</v>
      </c>
      <c r="Y48" s="2">
        <v>34953</v>
      </c>
      <c r="Z48" s="1">
        <v>4</v>
      </c>
      <c r="AA48" s="2">
        <v>3220000</v>
      </c>
      <c r="AB48" s="2">
        <v>54584</v>
      </c>
      <c r="AC48" s="5" t="str">
        <f t="shared" si="2"/>
        <v>-</v>
      </c>
    </row>
    <row r="49" spans="2:29">
      <c r="B49" s="4" t="s">
        <v>47</v>
      </c>
      <c r="U49" t="s">
        <v>43</v>
      </c>
      <c r="V49" t="s">
        <v>22</v>
      </c>
      <c r="W49" s="1">
        <v>65</v>
      </c>
      <c r="X49" s="2">
        <v>1812000</v>
      </c>
      <c r="Y49" s="2">
        <v>34112</v>
      </c>
      <c r="Z49" s="1">
        <v>53</v>
      </c>
      <c r="AA49" s="2">
        <v>3223396</v>
      </c>
      <c r="AB49" s="2">
        <v>56890</v>
      </c>
      <c r="AC49" s="5">
        <f t="shared" si="2"/>
        <v>0.66774155722326456</v>
      </c>
    </row>
    <row r="50" spans="2:29">
      <c r="U50" t="s">
        <v>43</v>
      </c>
      <c r="V50" t="s">
        <v>23</v>
      </c>
      <c r="W50" s="1">
        <v>24</v>
      </c>
      <c r="X50" s="2">
        <v>1574083</v>
      </c>
      <c r="Y50" s="2">
        <v>29957</v>
      </c>
      <c r="Z50" s="1">
        <v>47</v>
      </c>
      <c r="AA50" s="2">
        <v>2668006</v>
      </c>
      <c r="AB50" s="2">
        <v>51043</v>
      </c>
      <c r="AC50" s="5">
        <f t="shared" si="2"/>
        <v>0.70387555496211229</v>
      </c>
    </row>
    <row r="51" spans="2:29">
      <c r="U51" t="s">
        <v>43</v>
      </c>
      <c r="V51" t="s">
        <v>24</v>
      </c>
      <c r="W51" s="1">
        <v>34</v>
      </c>
      <c r="X51" s="2">
        <v>1475588</v>
      </c>
      <c r="Y51" s="2">
        <v>28867</v>
      </c>
      <c r="Z51" s="1">
        <v>42</v>
      </c>
      <c r="AA51" s="2">
        <v>2486429</v>
      </c>
      <c r="AB51" s="2">
        <v>51377</v>
      </c>
      <c r="AC51" s="5">
        <f t="shared" si="2"/>
        <v>0.77978314338171617</v>
      </c>
    </row>
    <row r="52" spans="2:29">
      <c r="U52" t="s">
        <v>43</v>
      </c>
      <c r="V52" t="s">
        <v>25</v>
      </c>
      <c r="W52" s="1">
        <v>223</v>
      </c>
      <c r="X52" s="2">
        <v>1275400</v>
      </c>
      <c r="Y52" s="2">
        <v>23716</v>
      </c>
      <c r="Z52" s="1">
        <v>197</v>
      </c>
      <c r="AA52" s="2">
        <v>2219898</v>
      </c>
      <c r="AB52" s="2">
        <v>42242</v>
      </c>
      <c r="AC52" s="5">
        <f t="shared" si="2"/>
        <v>0.78116039804351489</v>
      </c>
    </row>
    <row r="53" spans="2:29">
      <c r="U53" t="s">
        <v>43</v>
      </c>
      <c r="V53" t="s">
        <v>26</v>
      </c>
      <c r="W53" s="1">
        <v>519</v>
      </c>
      <c r="X53" s="2">
        <v>1288092</v>
      </c>
      <c r="Y53" s="2">
        <v>19216</v>
      </c>
      <c r="Z53" s="1">
        <v>495</v>
      </c>
      <c r="AA53" s="2">
        <v>2243553</v>
      </c>
      <c r="AB53" s="2">
        <v>35076</v>
      </c>
      <c r="AC53" s="5">
        <f t="shared" si="2"/>
        <v>0.82535387177352204</v>
      </c>
    </row>
    <row r="54" spans="2:29">
      <c r="U54" t="s">
        <v>43</v>
      </c>
      <c r="V54" t="s">
        <v>32</v>
      </c>
      <c r="W54" s="1">
        <v>72</v>
      </c>
      <c r="X54" s="2">
        <v>1644736</v>
      </c>
      <c r="Y54" s="2">
        <v>26017</v>
      </c>
      <c r="Z54" s="1">
        <v>71</v>
      </c>
      <c r="AA54" s="2">
        <v>2598028</v>
      </c>
      <c r="AB54" s="2">
        <v>39660</v>
      </c>
      <c r="AC54" s="5">
        <f t="shared" si="2"/>
        <v>0.52438790021908743</v>
      </c>
    </row>
    <row r="55" spans="2:29">
      <c r="U55" t="s">
        <v>43</v>
      </c>
      <c r="V55" t="s">
        <v>27</v>
      </c>
      <c r="W55" s="1">
        <v>2</v>
      </c>
      <c r="X55" s="2">
        <v>2555000</v>
      </c>
      <c r="Y55" s="2">
        <v>28924</v>
      </c>
      <c r="Z55" s="1">
        <v>8</v>
      </c>
      <c r="AA55" s="2">
        <v>2709375</v>
      </c>
      <c r="AB55" s="2">
        <v>35594</v>
      </c>
      <c r="AC55" s="5" t="str">
        <f t="shared" si="2"/>
        <v>-</v>
      </c>
    </row>
    <row r="56" spans="2:29">
      <c r="U56" t="s">
        <v>43</v>
      </c>
      <c r="V56" t="s">
        <v>28</v>
      </c>
      <c r="W56" s="1">
        <v>20</v>
      </c>
      <c r="X56" s="2">
        <v>2247500</v>
      </c>
      <c r="Y56" s="2">
        <v>25509</v>
      </c>
      <c r="Z56" s="1">
        <v>17</v>
      </c>
      <c r="AA56" s="2">
        <v>3315294</v>
      </c>
      <c r="AB56" s="2">
        <v>40700</v>
      </c>
      <c r="AC56" s="5">
        <f t="shared" si="2"/>
        <v>0.59551530832255284</v>
      </c>
    </row>
    <row r="57" spans="2:29">
      <c r="U57" t="s">
        <v>43</v>
      </c>
      <c r="V57" t="s">
        <v>29</v>
      </c>
      <c r="W57" s="1">
        <v>48</v>
      </c>
      <c r="X57" s="2">
        <v>2545833</v>
      </c>
      <c r="Y57" s="2">
        <v>28256</v>
      </c>
      <c r="Z57" s="1">
        <v>29</v>
      </c>
      <c r="AA57" s="2">
        <v>3672069</v>
      </c>
      <c r="AB57" s="2">
        <v>45325</v>
      </c>
      <c r="AC57" s="5">
        <f t="shared" si="2"/>
        <v>0.60408408833522076</v>
      </c>
    </row>
    <row r="58" spans="2:29">
      <c r="U58" t="s">
        <v>43</v>
      </c>
      <c r="V58" t="s">
        <v>30</v>
      </c>
      <c r="W58" s="1">
        <v>48</v>
      </c>
      <c r="X58" s="2">
        <v>2313750</v>
      </c>
      <c r="Y58" s="2">
        <v>28674</v>
      </c>
      <c r="Z58" s="1">
        <v>147</v>
      </c>
      <c r="AA58" s="2">
        <v>3607551</v>
      </c>
      <c r="AB58" s="2">
        <v>48124</v>
      </c>
      <c r="AC58" s="5">
        <f t="shared" si="2"/>
        <v>0.67831484968961431</v>
      </c>
    </row>
    <row r="59" spans="2:29">
      <c r="U59" t="s">
        <v>44</v>
      </c>
      <c r="V59" t="s">
        <v>20</v>
      </c>
      <c r="W59" s="1">
        <v>6</v>
      </c>
      <c r="X59" s="2">
        <v>1639167</v>
      </c>
      <c r="Y59" s="2">
        <v>26896</v>
      </c>
      <c r="Z59" s="1">
        <v>7</v>
      </c>
      <c r="AA59" s="2">
        <v>2550714</v>
      </c>
      <c r="AB59" s="2">
        <v>40846</v>
      </c>
      <c r="AC59" s="5" t="str">
        <f t="shared" si="2"/>
        <v>-</v>
      </c>
    </row>
    <row r="60" spans="2:29">
      <c r="U60" t="s">
        <v>44</v>
      </c>
      <c r="V60" t="s">
        <v>21</v>
      </c>
      <c r="W60" s="1">
        <v>21</v>
      </c>
      <c r="X60" s="2">
        <v>1854429</v>
      </c>
      <c r="Y60" s="2">
        <v>31620</v>
      </c>
      <c r="Z60" s="1">
        <v>26</v>
      </c>
      <c r="AA60" s="2">
        <v>2990000</v>
      </c>
      <c r="AB60" s="2">
        <v>51239</v>
      </c>
      <c r="AC60" s="5">
        <f t="shared" si="2"/>
        <v>0.62046173308032881</v>
      </c>
    </row>
    <row r="61" spans="2:29">
      <c r="U61" t="s">
        <v>44</v>
      </c>
      <c r="V61" t="s">
        <v>22</v>
      </c>
      <c r="W61" s="1">
        <v>104</v>
      </c>
      <c r="X61" s="2">
        <v>1834856</v>
      </c>
      <c r="Y61" s="2">
        <v>31043</v>
      </c>
      <c r="Z61" s="1">
        <v>129</v>
      </c>
      <c r="AA61" s="2">
        <v>2678682</v>
      </c>
      <c r="AB61" s="2">
        <v>49172</v>
      </c>
      <c r="AC61" s="5">
        <f t="shared" si="2"/>
        <v>0.58399639210127896</v>
      </c>
    </row>
    <row r="62" spans="2:29">
      <c r="U62" t="s">
        <v>44</v>
      </c>
      <c r="V62" t="s">
        <v>23</v>
      </c>
      <c r="W62" s="1">
        <v>139</v>
      </c>
      <c r="X62" s="2">
        <v>1686367</v>
      </c>
      <c r="Y62" s="2">
        <v>28295</v>
      </c>
      <c r="Z62" s="1">
        <v>202</v>
      </c>
      <c r="AA62" s="2">
        <v>2609901</v>
      </c>
      <c r="AB62" s="2">
        <v>47399</v>
      </c>
      <c r="AC62" s="5">
        <f t="shared" si="2"/>
        <v>0.67517229192436834</v>
      </c>
    </row>
    <row r="63" spans="2:29">
      <c r="U63" t="s">
        <v>44</v>
      </c>
      <c r="V63" t="s">
        <v>24</v>
      </c>
      <c r="W63" s="1">
        <v>268</v>
      </c>
      <c r="X63" s="2">
        <v>1530774</v>
      </c>
      <c r="Y63" s="2">
        <v>28325</v>
      </c>
      <c r="Z63" s="1">
        <v>349</v>
      </c>
      <c r="AA63" s="2">
        <v>2619592</v>
      </c>
      <c r="AB63" s="2">
        <v>47825</v>
      </c>
      <c r="AC63" s="5">
        <f t="shared" si="2"/>
        <v>0.68843777581641663</v>
      </c>
    </row>
    <row r="64" spans="2:29">
      <c r="U64" t="s">
        <v>44</v>
      </c>
      <c r="V64" t="s">
        <v>25</v>
      </c>
      <c r="W64" s="1">
        <v>132</v>
      </c>
      <c r="X64" s="2">
        <v>1615341</v>
      </c>
      <c r="Y64" s="2">
        <v>26881</v>
      </c>
      <c r="Z64" s="1">
        <v>190</v>
      </c>
      <c r="AA64" s="2">
        <v>2550832</v>
      </c>
      <c r="AB64" s="2">
        <v>43636</v>
      </c>
      <c r="AC64" s="5">
        <f t="shared" si="2"/>
        <v>0.62330270451248104</v>
      </c>
    </row>
    <row r="65" spans="2:29">
      <c r="U65" t="s">
        <v>44</v>
      </c>
      <c r="V65" t="s">
        <v>26</v>
      </c>
      <c r="W65" s="1">
        <v>38</v>
      </c>
      <c r="X65" s="2">
        <v>1268026</v>
      </c>
      <c r="Y65" s="2">
        <v>19796</v>
      </c>
      <c r="Z65" s="1">
        <v>44</v>
      </c>
      <c r="AA65" s="2">
        <v>2576705</v>
      </c>
      <c r="AB65" s="2">
        <v>36851</v>
      </c>
      <c r="AC65" s="5">
        <f t="shared" si="2"/>
        <v>0.86153768438068301</v>
      </c>
    </row>
    <row r="66" spans="2:29">
      <c r="U66" t="s">
        <v>44</v>
      </c>
      <c r="V66" t="s">
        <v>32</v>
      </c>
      <c r="W66" s="1">
        <v>9</v>
      </c>
      <c r="X66" s="2">
        <v>1706667</v>
      </c>
      <c r="Y66" s="2">
        <v>25999</v>
      </c>
      <c r="Z66" s="1">
        <v>8</v>
      </c>
      <c r="AA66" s="2">
        <v>2561250</v>
      </c>
      <c r="AB66" s="2">
        <v>48128</v>
      </c>
      <c r="AC66" s="5" t="str">
        <f t="shared" si="2"/>
        <v>-</v>
      </c>
    </row>
    <row r="67" spans="2:29">
      <c r="U67" t="s">
        <v>44</v>
      </c>
      <c r="V67" t="s">
        <v>27</v>
      </c>
      <c r="W67" s="1">
        <v>35</v>
      </c>
      <c r="X67" s="2">
        <v>1612571</v>
      </c>
      <c r="Y67" s="2">
        <v>21748</v>
      </c>
      <c r="Z67" s="1">
        <v>23</v>
      </c>
      <c r="AA67" s="2">
        <v>2986739</v>
      </c>
      <c r="AB67" s="2">
        <v>38950</v>
      </c>
      <c r="AC67" s="5">
        <f t="shared" si="2"/>
        <v>0.79096928453191095</v>
      </c>
    </row>
    <row r="68" spans="2:29">
      <c r="U68" t="s">
        <v>44</v>
      </c>
      <c r="V68" t="s">
        <v>28</v>
      </c>
      <c r="W68" s="1">
        <v>11</v>
      </c>
      <c r="X68" s="2">
        <v>1803723</v>
      </c>
      <c r="Y68" s="2">
        <v>22098</v>
      </c>
      <c r="Z68" s="1">
        <v>13</v>
      </c>
      <c r="AA68" s="2">
        <v>3052308</v>
      </c>
      <c r="AB68" s="2">
        <v>40900</v>
      </c>
      <c r="AC68" s="5" t="str">
        <f t="shared" si="2"/>
        <v>-</v>
      </c>
    </row>
    <row r="69" spans="2:29">
      <c r="U69" t="s">
        <v>44</v>
      </c>
      <c r="V69" t="s">
        <v>29</v>
      </c>
      <c r="W69" s="1">
        <v>33</v>
      </c>
      <c r="X69" s="2">
        <v>2119848</v>
      </c>
      <c r="Y69" s="2">
        <v>28003</v>
      </c>
      <c r="Z69" s="1">
        <v>24</v>
      </c>
      <c r="AA69" s="2">
        <v>3598958</v>
      </c>
      <c r="AB69" s="2">
        <v>44318</v>
      </c>
      <c r="AC69" s="5">
        <f t="shared" si="2"/>
        <v>0.58261614826982822</v>
      </c>
    </row>
    <row r="70" spans="2:29">
      <c r="U70" t="s">
        <v>44</v>
      </c>
      <c r="V70" t="s">
        <v>30</v>
      </c>
      <c r="W70" s="1">
        <v>5</v>
      </c>
      <c r="X70" s="2">
        <v>1478000</v>
      </c>
      <c r="Y70" s="2">
        <v>36333</v>
      </c>
      <c r="Z70" s="1">
        <v>52</v>
      </c>
      <c r="AA70" s="2">
        <v>3860882</v>
      </c>
      <c r="AB70" s="2">
        <v>53485</v>
      </c>
      <c r="AC70" s="5" t="str">
        <f t="shared" si="2"/>
        <v>-</v>
      </c>
    </row>
    <row r="76" spans="2:29">
      <c r="B76" s="4" t="s">
        <v>48</v>
      </c>
    </row>
    <row r="100" spans="2:2">
      <c r="B100" s="4" t="s">
        <v>49</v>
      </c>
    </row>
    <row r="125" spans="2:2">
      <c r="B125" s="4" t="s">
        <v>50</v>
      </c>
    </row>
  </sheetData>
  <conditionalFormatting sqref="I9:I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9:S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9:AC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workbookViewId="0">
      <selection activeCell="B5" sqref="B5"/>
    </sheetView>
  </sheetViews>
  <sheetFormatPr baseColWidth="10" defaultRowHeight="15" x14ac:dyDescent="0"/>
  <cols>
    <col min="2" max="2" width="16.33203125" customWidth="1"/>
    <col min="11" max="11" width="16.6640625" customWidth="1"/>
    <col min="21" max="21" width="15.83203125" customWidth="1"/>
  </cols>
  <sheetData>
    <row r="3" spans="2:10" s="8" customFormat="1" ht="29">
      <c r="B3" s="7" t="s">
        <v>51</v>
      </c>
    </row>
    <row r="5" spans="2:10" ht="21">
      <c r="B5" s="6" t="s">
        <v>36</v>
      </c>
    </row>
    <row r="7" spans="2:10">
      <c r="D7" s="3">
        <v>2011</v>
      </c>
      <c r="E7" s="3">
        <v>2011</v>
      </c>
      <c r="F7" s="3">
        <v>2011</v>
      </c>
      <c r="G7" s="3">
        <v>2016</v>
      </c>
      <c r="H7" s="3">
        <v>2016</v>
      </c>
      <c r="I7" s="3">
        <v>2016</v>
      </c>
      <c r="J7" s="3" t="s">
        <v>34</v>
      </c>
    </row>
    <row r="8" spans="2:10">
      <c r="D8" s="3" t="s">
        <v>0</v>
      </c>
      <c r="E8" s="3" t="s">
        <v>1</v>
      </c>
      <c r="F8" s="3" t="s">
        <v>2</v>
      </c>
      <c r="G8" s="3" t="s">
        <v>0</v>
      </c>
      <c r="H8" s="3" t="s">
        <v>1</v>
      </c>
      <c r="I8" s="3" t="s">
        <v>2</v>
      </c>
      <c r="J8" s="3" t="s">
        <v>33</v>
      </c>
    </row>
    <row r="9" spans="2:10">
      <c r="B9" s="4" t="s">
        <v>51</v>
      </c>
      <c r="D9" s="2">
        <v>8314</v>
      </c>
      <c r="E9" s="2">
        <v>1614231</v>
      </c>
      <c r="F9" s="2">
        <v>24123</v>
      </c>
      <c r="G9" s="2">
        <v>10064</v>
      </c>
      <c r="H9" s="2">
        <v>2604600</v>
      </c>
      <c r="I9" s="2">
        <v>40160</v>
      </c>
      <c r="J9" s="5">
        <f t="shared" ref="J9" si="0">IF((D9&gt;19),I9/F9-1,"-")</f>
        <v>0.66480122704472899</v>
      </c>
    </row>
    <row r="12" spans="2:10" ht="21">
      <c r="B12" s="6" t="s">
        <v>37</v>
      </c>
    </row>
    <row r="14" spans="2:10">
      <c r="D14" s="3">
        <v>2011</v>
      </c>
      <c r="E14" s="3">
        <v>2011</v>
      </c>
      <c r="F14" s="3">
        <v>2011</v>
      </c>
      <c r="G14" s="3">
        <v>2016</v>
      </c>
      <c r="H14" s="3">
        <v>2016</v>
      </c>
      <c r="I14" s="3">
        <v>2016</v>
      </c>
      <c r="J14" s="3" t="s">
        <v>34</v>
      </c>
    </row>
    <row r="15" spans="2:10">
      <c r="D15" s="3" t="s">
        <v>0</v>
      </c>
      <c r="E15" s="3" t="s">
        <v>1</v>
      </c>
      <c r="F15" s="3" t="s">
        <v>2</v>
      </c>
      <c r="G15" s="3" t="s">
        <v>0</v>
      </c>
      <c r="H15" s="3" t="s">
        <v>1</v>
      </c>
      <c r="I15" s="3" t="s">
        <v>2</v>
      </c>
      <c r="J15" s="3" t="s">
        <v>33</v>
      </c>
    </row>
    <row r="16" spans="2:10">
      <c r="B16" s="4" t="s">
        <v>51</v>
      </c>
      <c r="C16" t="s">
        <v>16</v>
      </c>
      <c r="D16" s="2">
        <v>1228</v>
      </c>
      <c r="E16" s="2">
        <v>1065631</v>
      </c>
      <c r="F16" s="2">
        <v>28722</v>
      </c>
      <c r="G16" s="2">
        <v>1462</v>
      </c>
      <c r="H16" s="2">
        <v>1886216</v>
      </c>
      <c r="I16" s="2">
        <v>51543</v>
      </c>
      <c r="J16" s="5">
        <f t="shared" ref="J16:J19" si="1">IF((D16&gt;19),I16/F16-1,"-")</f>
        <v>0.79454773344474616</v>
      </c>
    </row>
    <row r="17" spans="2:10">
      <c r="B17" s="4"/>
      <c r="C17" t="s">
        <v>17</v>
      </c>
      <c r="D17" s="2">
        <v>3246</v>
      </c>
      <c r="E17" s="2">
        <v>1402032</v>
      </c>
      <c r="F17" s="2">
        <v>24582</v>
      </c>
      <c r="G17" s="2">
        <v>3958</v>
      </c>
      <c r="H17" s="2">
        <v>2344694</v>
      </c>
      <c r="I17" s="2">
        <v>41622</v>
      </c>
      <c r="J17" s="5">
        <f t="shared" si="1"/>
        <v>0.69319013912618987</v>
      </c>
    </row>
    <row r="18" spans="2:10">
      <c r="B18" s="4"/>
      <c r="C18" t="s">
        <v>18</v>
      </c>
      <c r="D18" s="2">
        <v>2548</v>
      </c>
      <c r="E18" s="2">
        <v>1813455</v>
      </c>
      <c r="F18" s="2">
        <v>22952</v>
      </c>
      <c r="G18" s="2">
        <v>3111</v>
      </c>
      <c r="H18" s="2">
        <v>2845740</v>
      </c>
      <c r="I18" s="2">
        <v>36559</v>
      </c>
      <c r="J18" s="5">
        <f t="shared" si="1"/>
        <v>0.5928459393516905</v>
      </c>
    </row>
    <row r="19" spans="2:10">
      <c r="B19" s="4"/>
      <c r="C19" t="s">
        <v>19</v>
      </c>
      <c r="D19" s="2">
        <v>1292</v>
      </c>
      <c r="E19" s="2">
        <v>2275887</v>
      </c>
      <c r="F19" s="2">
        <v>20910</v>
      </c>
      <c r="G19" s="2">
        <v>1533</v>
      </c>
      <c r="H19" s="2">
        <v>3471397</v>
      </c>
      <c r="I19" s="2">
        <v>32834</v>
      </c>
      <c r="J19" s="5">
        <f t="shared" si="1"/>
        <v>0.57025346724055481</v>
      </c>
    </row>
    <row r="22" spans="2:10" ht="21">
      <c r="B22" s="6" t="s">
        <v>38</v>
      </c>
    </row>
    <row r="24" spans="2:10">
      <c r="D24" s="3">
        <v>2011</v>
      </c>
      <c r="E24" s="3">
        <v>2011</v>
      </c>
      <c r="F24" s="3">
        <v>2011</v>
      </c>
      <c r="G24" s="3">
        <v>2016</v>
      </c>
      <c r="H24" s="3">
        <v>2016</v>
      </c>
      <c r="I24" s="3">
        <v>2016</v>
      </c>
      <c r="J24" s="3" t="s">
        <v>34</v>
      </c>
    </row>
    <row r="25" spans="2:10">
      <c r="D25" s="3" t="s">
        <v>0</v>
      </c>
      <c r="E25" s="3" t="s">
        <v>1</v>
      </c>
      <c r="F25" s="3" t="s">
        <v>2</v>
      </c>
      <c r="G25" s="3" t="s">
        <v>0</v>
      </c>
      <c r="H25" s="3" t="s">
        <v>1</v>
      </c>
      <c r="I25" s="3" t="s">
        <v>2</v>
      </c>
      <c r="J25" s="3" t="s">
        <v>33</v>
      </c>
    </row>
    <row r="26" spans="2:10">
      <c r="B26" s="4" t="s">
        <v>51</v>
      </c>
      <c r="C26" t="s">
        <v>31</v>
      </c>
      <c r="D26" s="1">
        <v>197</v>
      </c>
      <c r="E26" s="2">
        <v>2651764</v>
      </c>
      <c r="F26" s="2">
        <v>37801</v>
      </c>
      <c r="G26" s="1">
        <v>230</v>
      </c>
      <c r="H26" s="2">
        <v>4569130</v>
      </c>
      <c r="I26" s="2">
        <v>60033</v>
      </c>
      <c r="J26" s="5">
        <f t="shared" ref="J26:J38" si="2">IF((D26&gt;19),I26/F26-1,"-")</f>
        <v>0.58813258908494492</v>
      </c>
    </row>
    <row r="27" spans="2:10">
      <c r="C27" t="s">
        <v>20</v>
      </c>
      <c r="D27" s="1">
        <v>280</v>
      </c>
      <c r="E27" s="2">
        <v>3041506</v>
      </c>
      <c r="F27" s="2">
        <v>38407</v>
      </c>
      <c r="G27" s="1">
        <v>246</v>
      </c>
      <c r="H27" s="2">
        <v>4260878</v>
      </c>
      <c r="I27" s="2">
        <v>60290</v>
      </c>
      <c r="J27" s="5">
        <f t="shared" si="2"/>
        <v>0.56976592808602589</v>
      </c>
    </row>
    <row r="28" spans="2:10">
      <c r="C28" t="s">
        <v>21</v>
      </c>
      <c r="D28" s="1">
        <v>140</v>
      </c>
      <c r="E28" s="2">
        <v>3086021</v>
      </c>
      <c r="F28" s="2">
        <v>36346</v>
      </c>
      <c r="G28" s="1">
        <v>167</v>
      </c>
      <c r="H28" s="2">
        <v>4079341</v>
      </c>
      <c r="I28" s="2">
        <v>53959</v>
      </c>
      <c r="J28" s="5">
        <f t="shared" si="2"/>
        <v>0.48459252737577718</v>
      </c>
    </row>
    <row r="29" spans="2:10">
      <c r="C29" t="s">
        <v>22</v>
      </c>
      <c r="D29" s="1">
        <v>343</v>
      </c>
      <c r="E29" s="2">
        <v>2195614</v>
      </c>
      <c r="F29" s="2">
        <v>33980</v>
      </c>
      <c r="G29" s="1">
        <v>346</v>
      </c>
      <c r="H29" s="2">
        <v>3050535</v>
      </c>
      <c r="I29" s="2">
        <v>51841</v>
      </c>
      <c r="J29" s="5">
        <f t="shared" si="2"/>
        <v>0.52563272513243087</v>
      </c>
    </row>
    <row r="30" spans="2:10">
      <c r="C30" t="s">
        <v>23</v>
      </c>
      <c r="D30" s="1">
        <v>562</v>
      </c>
      <c r="E30" s="2">
        <v>1795899</v>
      </c>
      <c r="F30" s="2">
        <v>33444</v>
      </c>
      <c r="G30" s="1">
        <v>661</v>
      </c>
      <c r="H30" s="2">
        <v>2784676</v>
      </c>
      <c r="I30" s="2">
        <v>52461</v>
      </c>
      <c r="J30" s="5">
        <f t="shared" si="2"/>
        <v>0.56862217438105489</v>
      </c>
    </row>
    <row r="31" spans="2:10">
      <c r="C31" t="s">
        <v>24</v>
      </c>
      <c r="D31" s="1">
        <v>657</v>
      </c>
      <c r="E31" s="2">
        <v>1446174</v>
      </c>
      <c r="F31" s="2">
        <v>26306</v>
      </c>
      <c r="G31" s="1">
        <v>769</v>
      </c>
      <c r="H31" s="2">
        <v>2482680</v>
      </c>
      <c r="I31" s="2">
        <v>45844</v>
      </c>
      <c r="J31" s="5">
        <f t="shared" si="2"/>
        <v>0.74272029194860489</v>
      </c>
    </row>
    <row r="32" spans="2:10">
      <c r="C32" t="s">
        <v>25</v>
      </c>
      <c r="D32" s="1">
        <v>908</v>
      </c>
      <c r="E32" s="2">
        <v>1201464</v>
      </c>
      <c r="F32" s="2">
        <v>21050</v>
      </c>
      <c r="G32" s="1">
        <v>995</v>
      </c>
      <c r="H32" s="2">
        <v>2127858</v>
      </c>
      <c r="I32" s="2">
        <v>37721</v>
      </c>
      <c r="J32" s="5">
        <f t="shared" si="2"/>
        <v>0.79197149643705456</v>
      </c>
    </row>
    <row r="33" spans="3:10">
      <c r="C33" t="s">
        <v>26</v>
      </c>
      <c r="D33" s="2">
        <v>1441</v>
      </c>
      <c r="E33" s="2">
        <v>1203459</v>
      </c>
      <c r="F33" s="2">
        <v>18101</v>
      </c>
      <c r="G33" s="2">
        <v>1571</v>
      </c>
      <c r="H33" s="2">
        <v>2126608</v>
      </c>
      <c r="I33" s="2">
        <v>33110</v>
      </c>
      <c r="J33" s="5">
        <f t="shared" si="2"/>
        <v>0.82918070824816303</v>
      </c>
    </row>
    <row r="34" spans="3:10">
      <c r="C34" t="s">
        <v>32</v>
      </c>
      <c r="D34" s="1">
        <v>670</v>
      </c>
      <c r="E34" s="2">
        <v>1254955</v>
      </c>
      <c r="F34" s="2">
        <v>19397</v>
      </c>
      <c r="G34" s="1">
        <v>700</v>
      </c>
      <c r="H34" s="2">
        <v>2176756</v>
      </c>
      <c r="I34" s="2">
        <v>34334</v>
      </c>
      <c r="J34" s="5">
        <f t="shared" si="2"/>
        <v>0.77006753621694068</v>
      </c>
    </row>
    <row r="35" spans="3:10">
      <c r="C35" t="s">
        <v>27</v>
      </c>
      <c r="D35" s="1">
        <v>559</v>
      </c>
      <c r="E35" s="2">
        <v>1500591</v>
      </c>
      <c r="F35" s="2">
        <v>19512</v>
      </c>
      <c r="G35" s="1">
        <v>558</v>
      </c>
      <c r="H35" s="2">
        <v>2653040</v>
      </c>
      <c r="I35" s="2">
        <v>33614</v>
      </c>
      <c r="J35" s="5">
        <f t="shared" si="2"/>
        <v>0.72273472734727351</v>
      </c>
    </row>
    <row r="36" spans="3:10">
      <c r="C36" t="s">
        <v>28</v>
      </c>
      <c r="D36" s="1">
        <v>429</v>
      </c>
      <c r="E36" s="2">
        <v>1415529</v>
      </c>
      <c r="F36" s="2">
        <v>17769</v>
      </c>
      <c r="G36" s="1">
        <v>452</v>
      </c>
      <c r="H36" s="2">
        <v>2377972</v>
      </c>
      <c r="I36" s="2">
        <v>30853</v>
      </c>
      <c r="J36" s="5">
        <f t="shared" si="2"/>
        <v>0.73633856716753887</v>
      </c>
    </row>
    <row r="37" spans="3:10">
      <c r="C37" t="s">
        <v>29</v>
      </c>
      <c r="D37" s="1">
        <v>616</v>
      </c>
      <c r="E37" s="2">
        <v>2153953</v>
      </c>
      <c r="F37" s="2">
        <v>25413</v>
      </c>
      <c r="G37" s="1">
        <v>526</v>
      </c>
      <c r="H37" s="2">
        <v>3178406</v>
      </c>
      <c r="I37" s="2">
        <v>39242</v>
      </c>
      <c r="J37" s="5">
        <f t="shared" si="2"/>
        <v>0.54417030653602483</v>
      </c>
    </row>
    <row r="38" spans="3:10">
      <c r="C38" t="s">
        <v>30</v>
      </c>
      <c r="D38" s="1">
        <v>491</v>
      </c>
      <c r="E38" s="2">
        <v>1811758</v>
      </c>
      <c r="F38" s="2">
        <v>28385</v>
      </c>
      <c r="G38" s="2">
        <v>1193</v>
      </c>
      <c r="H38" s="2">
        <v>2874955</v>
      </c>
      <c r="I38" s="2">
        <v>41787</v>
      </c>
      <c r="J38" s="5">
        <f t="shared" si="2"/>
        <v>0.47215078386471721</v>
      </c>
    </row>
  </sheetData>
  <conditionalFormatting sqref="J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J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6:J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Kommuner</vt:lpstr>
      <vt:lpstr>Stadsdelar</vt:lpstr>
      <vt:lpstr>Stor-Gbg</vt:lpstr>
    </vt:vector>
  </TitlesOfParts>
  <Company>Svensk Mäklarstatistik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Per-Arne Sandegren</dc:creator>
  <cp:lastModifiedBy>Emma Nilsson</cp:lastModifiedBy>
  <dcterms:created xsi:type="dcterms:W3CDTF">2014-10-21T06:52:22Z</dcterms:created>
  <dcterms:modified xsi:type="dcterms:W3CDTF">2016-12-01T08:44:41Z</dcterms:modified>
</cp:coreProperties>
</file>