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05"/>
  <workbookPr/>
  <mc:AlternateContent xmlns:mc="http://schemas.openxmlformats.org/markup-compatibility/2006">
    <mc:Choice Requires="x15">
      <x15ac:absPath xmlns:x15ac="http://schemas.microsoft.com/office/spreadsheetml/2010/11/ac" url="https://rteater.sharepoint.com/sites/rogalandteaterfelles/Shared Documents/Presse og Informasjon/Kommunikasjon/Salg/Salgsrapporter/Salgsrapport/Ukerapport 2021/"/>
    </mc:Choice>
  </mc:AlternateContent>
  <xr:revisionPtr revIDLastSave="0" documentId="8_{8CAECFA6-7B21-4608-B72D-85625C95213C}" xr6:coauthVersionLast="47" xr6:coauthVersionMax="47" xr10:uidLastSave="{00000000-0000-0000-0000-000000000000}"/>
  <bookViews>
    <workbookView xWindow="6700" yWindow="4120" windowWidth="39560" windowHeight="2272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1" i="1" l="1"/>
  <c r="D26" i="1" l="1"/>
  <c r="C26" i="1"/>
  <c r="D23" i="1"/>
  <c r="C23" i="1"/>
  <c r="D21" i="1"/>
  <c r="C21" i="1"/>
  <c r="D17" i="1" l="1"/>
  <c r="C17" i="1"/>
  <c r="C36" i="1" l="1"/>
  <c r="D36" i="1" l="1"/>
  <c r="D30" i="1" l="1"/>
  <c r="C30" i="1"/>
  <c r="C27" i="1" l="1"/>
  <c r="D27" i="1"/>
  <c r="D41" i="1"/>
  <c r="D45" i="1" s="1"/>
  <c r="C41" i="1"/>
  <c r="C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tc={4DAC409F-83D5-AC42-9489-ED49A281B19F}</author>
  </authors>
  <commentList>
    <comment ref="D19" authorId="0" shapeId="0" xr:uid="{4DAC409F-83D5-AC42-9489-ED49A281B19F}">
      <text>
        <t>[Threaded comment]
Your version of Excel allows you to read this threaded comment; however, any edits to it will get removed if the file is opened in a newer version of Excel. Learn more: https://go.microsoft.com/fwlink/?linkid=870924
Comment:
    Ett av arrangementene var kunstnerisk innslag på Vikingkamp når de hedret Olav Nilsen. Til stede på Stadion - maks kapasitet på tidspunktet: 6000</t>
      </text>
    </comment>
  </commentList>
</comments>
</file>

<file path=xl/sharedStrings.xml><?xml version="1.0" encoding="utf-8"?>
<sst xmlns="http://schemas.openxmlformats.org/spreadsheetml/2006/main" count="56" uniqueCount="55">
  <si>
    <t>PUBLIKUMSSTATISTIKK ROGALAND TEATER 2021</t>
  </si>
  <si>
    <t>Hvor</t>
  </si>
  <si>
    <t>Forestilling</t>
  </si>
  <si>
    <t>Ant forestillinger</t>
  </si>
  <si>
    <t>Ant publikum</t>
  </si>
  <si>
    <t>Ant publ. 2020</t>
  </si>
  <si>
    <t xml:space="preserve">Egen </t>
  </si>
  <si>
    <t>Maria Stuart</t>
  </si>
  <si>
    <t>scene, egne prod</t>
  </si>
  <si>
    <t>Spilleren</t>
  </si>
  <si>
    <t>Lenis plassar</t>
  </si>
  <si>
    <t>Jeg kan være en annen (Tetaerhallen)</t>
  </si>
  <si>
    <t>Jeg kan være en annen (Intim)</t>
  </si>
  <si>
    <t>Landet Kaos</t>
  </si>
  <si>
    <t>Et drømmespill</t>
  </si>
  <si>
    <t>Revizor</t>
  </si>
  <si>
    <t>Rekviem</t>
  </si>
  <si>
    <t>Tvillingenes dagbok</t>
  </si>
  <si>
    <t>Brødrene Løvehjerte</t>
  </si>
  <si>
    <t>Lørdagsgodt</t>
  </si>
  <si>
    <t>Kunsten å rane en bank</t>
  </si>
  <si>
    <t>Sum innløste billetter, egne prod</t>
  </si>
  <si>
    <t>Arrangem.</t>
  </si>
  <si>
    <t>Teatersalong Kapittel</t>
  </si>
  <si>
    <t>Arrangement</t>
  </si>
  <si>
    <t>DUS-festival</t>
  </si>
  <si>
    <t>Sum arrangementer etc</t>
  </si>
  <si>
    <t>Samproduksjoner</t>
  </si>
  <si>
    <t>Våken drøm - Vamp i teatret</t>
  </si>
  <si>
    <t>Sum samproduksjoner</t>
  </si>
  <si>
    <t xml:space="preserve">Gjestespill </t>
  </si>
  <si>
    <t>Sum gjestespill, egne scener</t>
  </si>
  <si>
    <t>Sum egne scener</t>
  </si>
  <si>
    <t>Takeaway</t>
  </si>
  <si>
    <t>Terje Vigen</t>
  </si>
  <si>
    <t>Sum takeaway</t>
  </si>
  <si>
    <t>Sum egne produksjoner</t>
  </si>
  <si>
    <t>Samprod formidlet</t>
  </si>
  <si>
    <t>av samprodusent,</t>
  </si>
  <si>
    <t>bla turneer</t>
  </si>
  <si>
    <t>Sum formidlet av samprod</t>
  </si>
  <si>
    <t xml:space="preserve"> Sum Norge</t>
  </si>
  <si>
    <t>utland</t>
  </si>
  <si>
    <t>Sum samarbeid utland</t>
  </si>
  <si>
    <t>Totalsum alt inkl arrangment og omvisninger</t>
  </si>
  <si>
    <t>DIGITALE PRODUKSJONER 2021</t>
  </si>
  <si>
    <t>Sum digitalt</t>
  </si>
  <si>
    <t>Totalsum inklusiv digitalt</t>
  </si>
  <si>
    <t>Sum eget 2015 75281</t>
  </si>
  <si>
    <t>Sum eget 2016 76 800</t>
  </si>
  <si>
    <t>Sum eget 2017 88 891</t>
  </si>
  <si>
    <t>Sum eget 2018 104 333</t>
  </si>
  <si>
    <t>Sum eget 2019  93 097</t>
  </si>
  <si>
    <t>Sum eget 2020 41961</t>
  </si>
  <si>
    <t>Sum eget 2021 19 486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</si>
</sst>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b/>
      <sz val="9"/>
      <color rgb="FFFF000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/>
    <xf numFmtId="0" fontId="1" fillId="2" borderId="2" xfId="0" applyFont="1" applyFill="1" applyBorder="1"/>
    <xf numFmtId="0" fontId="2" fillId="2" borderId="3" xfId="0" applyFont="1" applyFill="1" applyBorder="1"/>
    <xf numFmtId="0" fontId="1" fillId="2" borderId="3" xfId="0" applyFont="1" applyFill="1" applyBorder="1"/>
    <xf numFmtId="0" fontId="1" fillId="0" borderId="4" xfId="0" applyFont="1" applyBorder="1"/>
    <xf numFmtId="0" fontId="1" fillId="0" borderId="5" xfId="0" applyFont="1" applyBorder="1"/>
    <xf numFmtId="0" fontId="2" fillId="3" borderId="4" xfId="0" applyFont="1" applyFill="1" applyBorder="1"/>
    <xf numFmtId="0" fontId="1" fillId="4" borderId="2" xfId="0" applyFont="1" applyFill="1" applyBorder="1"/>
    <xf numFmtId="0" fontId="1" fillId="3" borderId="2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2" fillId="2" borderId="2" xfId="0" applyFont="1" applyFill="1" applyBorder="1"/>
    <xf numFmtId="0" fontId="2" fillId="3" borderId="0" xfId="0" applyFont="1" applyFill="1"/>
    <xf numFmtId="0" fontId="4" fillId="0" borderId="1" xfId="0" applyFont="1" applyBorder="1"/>
    <xf numFmtId="0" fontId="4" fillId="3" borderId="1" xfId="0" applyFont="1" applyFill="1" applyBorder="1"/>
    <xf numFmtId="0" fontId="4" fillId="3" borderId="9" xfId="0" applyFont="1" applyFill="1" applyBorder="1"/>
    <xf numFmtId="0" fontId="1" fillId="4" borderId="1" xfId="0" applyFont="1" applyFill="1" applyBorder="1"/>
    <xf numFmtId="0" fontId="0" fillId="3" borderId="1" xfId="0" applyFill="1" applyBorder="1"/>
    <xf numFmtId="0" fontId="2" fillId="2" borderId="10" xfId="0" applyFont="1" applyFill="1" applyBorder="1"/>
    <xf numFmtId="0" fontId="1" fillId="2" borderId="11" xfId="0" applyFont="1" applyFill="1" applyBorder="1"/>
    <xf numFmtId="0" fontId="2" fillId="2" borderId="1" xfId="0" applyFont="1" applyFill="1" applyBorder="1"/>
    <xf numFmtId="0" fontId="2" fillId="5" borderId="1" xfId="0" applyFont="1" applyFill="1" applyBorder="1"/>
    <xf numFmtId="0" fontId="3" fillId="0" borderId="0" xfId="0" applyFont="1"/>
    <xf numFmtId="0" fontId="4" fillId="3" borderId="4" xfId="0" applyFont="1" applyFill="1" applyBorder="1"/>
    <xf numFmtId="0" fontId="6" fillId="0" borderId="1" xfId="0" applyFont="1" applyBorder="1"/>
    <xf numFmtId="0" fontId="6" fillId="0" borderId="1" xfId="0" quotePrefix="1" applyFont="1" applyBorder="1"/>
    <xf numFmtId="0" fontId="6" fillId="0" borderId="4" xfId="0" applyFont="1" applyBorder="1"/>
    <xf numFmtId="0" fontId="9" fillId="4" borderId="4" xfId="0" applyFont="1" applyFill="1" applyBorder="1"/>
    <xf numFmtId="0" fontId="6" fillId="3" borderId="4" xfId="0" applyFont="1" applyFill="1" applyBorder="1"/>
    <xf numFmtId="0" fontId="6" fillId="3" borderId="1" xfId="0" applyFont="1" applyFill="1" applyBorder="1"/>
    <xf numFmtId="0" fontId="6" fillId="2" borderId="3" xfId="0" applyFont="1" applyFill="1" applyBorder="1"/>
    <xf numFmtId="0" fontId="8" fillId="2" borderId="7" xfId="0" applyFont="1" applyFill="1" applyBorder="1"/>
    <xf numFmtId="0" fontId="8" fillId="0" borderId="4" xfId="0" applyFont="1" applyBorder="1"/>
    <xf numFmtId="0" fontId="8" fillId="0" borderId="8" xfId="0" applyFont="1" applyBorder="1"/>
    <xf numFmtId="0" fontId="6" fillId="2" borderId="2" xfId="0" applyFont="1" applyFill="1" applyBorder="1"/>
    <xf numFmtId="0" fontId="6" fillId="2" borderId="11" xfId="0" applyFont="1" applyFill="1" applyBorder="1"/>
    <xf numFmtId="0" fontId="6" fillId="2" borderId="1" xfId="0" applyFont="1" applyFill="1" applyBorder="1"/>
    <xf numFmtId="0" fontId="6" fillId="5" borderId="1" xfId="0" applyFont="1" applyFill="1" applyBorder="1"/>
    <xf numFmtId="0" fontId="8" fillId="2" borderId="1" xfId="0" applyFont="1" applyFill="1" applyBorder="1"/>
    <xf numFmtId="0" fontId="2" fillId="3" borderId="2" xfId="0" applyFont="1" applyFill="1" applyBorder="1"/>
    <xf numFmtId="0" fontId="4" fillId="0" borderId="2" xfId="0" applyFont="1" applyBorder="1"/>
    <xf numFmtId="0" fontId="6" fillId="0" borderId="2" xfId="0" applyFont="1" applyBorder="1"/>
    <xf numFmtId="0" fontId="2" fillId="2" borderId="13" xfId="0" applyFont="1" applyFill="1" applyBorder="1"/>
    <xf numFmtId="0" fontId="1" fillId="2" borderId="13" xfId="0" applyFont="1" applyFill="1" applyBorder="1"/>
    <xf numFmtId="0" fontId="9" fillId="2" borderId="13" xfId="0" applyFont="1" applyFill="1" applyBorder="1"/>
    <xf numFmtId="0" fontId="1" fillId="2" borderId="14" xfId="0" applyFont="1" applyFill="1" applyBorder="1"/>
    <xf numFmtId="0" fontId="7" fillId="2" borderId="14" xfId="0" applyFont="1" applyFill="1" applyBorder="1"/>
    <xf numFmtId="0" fontId="5" fillId="2" borderId="15" xfId="0" applyFont="1" applyFill="1" applyBorder="1"/>
    <xf numFmtId="0" fontId="4" fillId="0" borderId="4" xfId="0" applyFont="1" applyBorder="1"/>
    <xf numFmtId="0" fontId="2" fillId="2" borderId="14" xfId="0" applyFont="1" applyFill="1" applyBorder="1"/>
    <xf numFmtId="0" fontId="8" fillId="2" borderId="14" xfId="0" applyFont="1" applyFill="1" applyBorder="1"/>
    <xf numFmtId="0" fontId="9" fillId="2" borderId="14" xfId="0" applyFont="1" applyFill="1" applyBorder="1"/>
    <xf numFmtId="0" fontId="1" fillId="3" borderId="4" xfId="0" applyFont="1" applyFill="1" applyBorder="1"/>
    <xf numFmtId="0" fontId="2" fillId="6" borderId="16" xfId="0" applyFont="1" applyFill="1" applyBorder="1"/>
    <xf numFmtId="0" fontId="1" fillId="6" borderId="16" xfId="0" applyFont="1" applyFill="1" applyBorder="1"/>
    <xf numFmtId="0" fontId="9" fillId="6" borderId="16" xfId="0" applyFont="1" applyFill="1" applyBorder="1"/>
    <xf numFmtId="0" fontId="2" fillId="0" borderId="4" xfId="0" applyFont="1" applyBorder="1"/>
    <xf numFmtId="0" fontId="9" fillId="0" borderId="4" xfId="0" applyFont="1" applyBorder="1"/>
    <xf numFmtId="0" fontId="3" fillId="7" borderId="0" xfId="0" applyFont="1" applyFill="1"/>
    <xf numFmtId="0" fontId="9" fillId="2" borderId="17" xfId="0" applyFont="1" applyFill="1" applyBorder="1"/>
    <xf numFmtId="0" fontId="9" fillId="4" borderId="18" xfId="0" applyFont="1" applyFill="1" applyBorder="1"/>
    <xf numFmtId="0" fontId="6" fillId="5" borderId="19" xfId="0" applyFont="1" applyFill="1" applyBorder="1"/>
    <xf numFmtId="0" fontId="3" fillId="0" borderId="12" xfId="0" applyFont="1" applyBorder="1"/>
    <xf numFmtId="0" fontId="9" fillId="6" borderId="15" xfId="0" applyFont="1" applyFill="1" applyBorder="1"/>
    <xf numFmtId="0" fontId="9" fillId="4" borderId="20" xfId="0" applyFont="1" applyFill="1" applyBorder="1"/>
    <xf numFmtId="0" fontId="1" fillId="0" borderId="2" xfId="0" applyFont="1" applyBorder="1"/>
    <xf numFmtId="0" fontId="9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irsti Bjerva" id="{63DCDA33-E1E5-8C41-8C6C-11C52CB34028}" userId="S::kirsti2@rogaland-teater.no::ea2b84aa-cf82-434e-b913-ff8fe35b1f67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9" dT="2022-01-11T12:09:52.43" personId="{63DCDA33-E1E5-8C41-8C6C-11C52CB34028}" id="{4DAC409F-83D5-AC42-9489-ED49A281B19F}">
    <text>Ett av arrangementene var kunstnerisk innslag på Vikingkamp når de hedret Olav Nilsen. Til stede på Stadion - maks kapasitet på tidspunktet: 6000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tabSelected="1" zoomScale="115" zoomScaleNormal="115" workbookViewId="0">
      <selection activeCell="C32" sqref="C32"/>
    </sheetView>
  </sheetViews>
  <sheetFormatPr defaultColWidth="11.42578125" defaultRowHeight="12"/>
  <cols>
    <col min="1" max="1" width="19.28515625" style="2" customWidth="1"/>
    <col min="2" max="2" width="37.42578125" style="2" customWidth="1"/>
    <col min="3" max="3" width="12.42578125" style="2" customWidth="1"/>
    <col min="4" max="5" width="10.7109375" style="2" customWidth="1"/>
    <col min="6" max="250" width="10.85546875" style="2"/>
    <col min="251" max="251" width="19.140625" style="2" customWidth="1"/>
    <col min="252" max="252" width="29.85546875" style="2" customWidth="1"/>
    <col min="253" max="253" width="24" style="2" bestFit="1" customWidth="1"/>
    <col min="254" max="254" width="16.140625" style="2" bestFit="1" customWidth="1"/>
    <col min="255" max="255" width="13" style="2" bestFit="1" customWidth="1"/>
    <col min="256" max="506" width="10.85546875" style="2"/>
    <col min="507" max="507" width="19.140625" style="2" customWidth="1"/>
    <col min="508" max="508" width="29.85546875" style="2" customWidth="1"/>
    <col min="509" max="509" width="24" style="2" bestFit="1" customWidth="1"/>
    <col min="510" max="510" width="16.140625" style="2" bestFit="1" customWidth="1"/>
    <col min="511" max="511" width="13" style="2" bestFit="1" customWidth="1"/>
    <col min="512" max="762" width="10.85546875" style="2"/>
    <col min="763" max="763" width="19.140625" style="2" customWidth="1"/>
    <col min="764" max="764" width="29.85546875" style="2" customWidth="1"/>
    <col min="765" max="765" width="24" style="2" bestFit="1" customWidth="1"/>
    <col min="766" max="766" width="16.140625" style="2" bestFit="1" customWidth="1"/>
    <col min="767" max="767" width="13" style="2" bestFit="1" customWidth="1"/>
    <col min="768" max="1018" width="10.85546875" style="2"/>
    <col min="1019" max="1019" width="19.140625" style="2" customWidth="1"/>
    <col min="1020" max="1020" width="29.85546875" style="2" customWidth="1"/>
    <col min="1021" max="1021" width="24" style="2" bestFit="1" customWidth="1"/>
    <col min="1022" max="1022" width="16.140625" style="2" bestFit="1" customWidth="1"/>
    <col min="1023" max="1023" width="13" style="2" bestFit="1" customWidth="1"/>
    <col min="1024" max="1274" width="10.85546875" style="2"/>
    <col min="1275" max="1275" width="19.140625" style="2" customWidth="1"/>
    <col min="1276" max="1276" width="29.85546875" style="2" customWidth="1"/>
    <col min="1277" max="1277" width="24" style="2" bestFit="1" customWidth="1"/>
    <col min="1278" max="1278" width="16.140625" style="2" bestFit="1" customWidth="1"/>
    <col min="1279" max="1279" width="13" style="2" bestFit="1" customWidth="1"/>
    <col min="1280" max="1530" width="10.85546875" style="2"/>
    <col min="1531" max="1531" width="19.140625" style="2" customWidth="1"/>
    <col min="1532" max="1532" width="29.85546875" style="2" customWidth="1"/>
    <col min="1533" max="1533" width="24" style="2" bestFit="1" customWidth="1"/>
    <col min="1534" max="1534" width="16.140625" style="2" bestFit="1" customWidth="1"/>
    <col min="1535" max="1535" width="13" style="2" bestFit="1" customWidth="1"/>
    <col min="1536" max="1786" width="10.85546875" style="2"/>
    <col min="1787" max="1787" width="19.140625" style="2" customWidth="1"/>
    <col min="1788" max="1788" width="29.85546875" style="2" customWidth="1"/>
    <col min="1789" max="1789" width="24" style="2" bestFit="1" customWidth="1"/>
    <col min="1790" max="1790" width="16.140625" style="2" bestFit="1" customWidth="1"/>
    <col min="1791" max="1791" width="13" style="2" bestFit="1" customWidth="1"/>
    <col min="1792" max="2042" width="10.85546875" style="2"/>
    <col min="2043" max="2043" width="19.140625" style="2" customWidth="1"/>
    <col min="2044" max="2044" width="29.85546875" style="2" customWidth="1"/>
    <col min="2045" max="2045" width="24" style="2" bestFit="1" customWidth="1"/>
    <col min="2046" max="2046" width="16.140625" style="2" bestFit="1" customWidth="1"/>
    <col min="2047" max="2047" width="13" style="2" bestFit="1" customWidth="1"/>
    <col min="2048" max="2298" width="10.85546875" style="2"/>
    <col min="2299" max="2299" width="19.140625" style="2" customWidth="1"/>
    <col min="2300" max="2300" width="29.85546875" style="2" customWidth="1"/>
    <col min="2301" max="2301" width="24" style="2" bestFit="1" customWidth="1"/>
    <col min="2302" max="2302" width="16.140625" style="2" bestFit="1" customWidth="1"/>
    <col min="2303" max="2303" width="13" style="2" bestFit="1" customWidth="1"/>
    <col min="2304" max="2554" width="10.85546875" style="2"/>
    <col min="2555" max="2555" width="19.140625" style="2" customWidth="1"/>
    <col min="2556" max="2556" width="29.85546875" style="2" customWidth="1"/>
    <col min="2557" max="2557" width="24" style="2" bestFit="1" customWidth="1"/>
    <col min="2558" max="2558" width="16.140625" style="2" bestFit="1" customWidth="1"/>
    <col min="2559" max="2559" width="13" style="2" bestFit="1" customWidth="1"/>
    <col min="2560" max="2810" width="10.85546875" style="2"/>
    <col min="2811" max="2811" width="19.140625" style="2" customWidth="1"/>
    <col min="2812" max="2812" width="29.85546875" style="2" customWidth="1"/>
    <col min="2813" max="2813" width="24" style="2" bestFit="1" customWidth="1"/>
    <col min="2814" max="2814" width="16.140625" style="2" bestFit="1" customWidth="1"/>
    <col min="2815" max="2815" width="13" style="2" bestFit="1" customWidth="1"/>
    <col min="2816" max="3066" width="10.85546875" style="2"/>
    <col min="3067" max="3067" width="19.140625" style="2" customWidth="1"/>
    <col min="3068" max="3068" width="29.85546875" style="2" customWidth="1"/>
    <col min="3069" max="3069" width="24" style="2" bestFit="1" customWidth="1"/>
    <col min="3070" max="3070" width="16.140625" style="2" bestFit="1" customWidth="1"/>
    <col min="3071" max="3071" width="13" style="2" bestFit="1" customWidth="1"/>
    <col min="3072" max="3322" width="10.85546875" style="2"/>
    <col min="3323" max="3323" width="19.140625" style="2" customWidth="1"/>
    <col min="3324" max="3324" width="29.85546875" style="2" customWidth="1"/>
    <col min="3325" max="3325" width="24" style="2" bestFit="1" customWidth="1"/>
    <col min="3326" max="3326" width="16.140625" style="2" bestFit="1" customWidth="1"/>
    <col min="3327" max="3327" width="13" style="2" bestFit="1" customWidth="1"/>
    <col min="3328" max="3578" width="10.85546875" style="2"/>
    <col min="3579" max="3579" width="19.140625" style="2" customWidth="1"/>
    <col min="3580" max="3580" width="29.85546875" style="2" customWidth="1"/>
    <col min="3581" max="3581" width="24" style="2" bestFit="1" customWidth="1"/>
    <col min="3582" max="3582" width="16.140625" style="2" bestFit="1" customWidth="1"/>
    <col min="3583" max="3583" width="13" style="2" bestFit="1" customWidth="1"/>
    <col min="3584" max="3834" width="10.85546875" style="2"/>
    <col min="3835" max="3835" width="19.140625" style="2" customWidth="1"/>
    <col min="3836" max="3836" width="29.85546875" style="2" customWidth="1"/>
    <col min="3837" max="3837" width="24" style="2" bestFit="1" customWidth="1"/>
    <col min="3838" max="3838" width="16.140625" style="2" bestFit="1" customWidth="1"/>
    <col min="3839" max="3839" width="13" style="2" bestFit="1" customWidth="1"/>
    <col min="3840" max="4090" width="10.85546875" style="2"/>
    <col min="4091" max="4091" width="19.140625" style="2" customWidth="1"/>
    <col min="4092" max="4092" width="29.85546875" style="2" customWidth="1"/>
    <col min="4093" max="4093" width="24" style="2" bestFit="1" customWidth="1"/>
    <col min="4094" max="4094" width="16.140625" style="2" bestFit="1" customWidth="1"/>
    <col min="4095" max="4095" width="13" style="2" bestFit="1" customWidth="1"/>
    <col min="4096" max="4346" width="10.85546875" style="2"/>
    <col min="4347" max="4347" width="19.140625" style="2" customWidth="1"/>
    <col min="4348" max="4348" width="29.85546875" style="2" customWidth="1"/>
    <col min="4349" max="4349" width="24" style="2" bestFit="1" customWidth="1"/>
    <col min="4350" max="4350" width="16.140625" style="2" bestFit="1" customWidth="1"/>
    <col min="4351" max="4351" width="13" style="2" bestFit="1" customWidth="1"/>
    <col min="4352" max="4602" width="10.85546875" style="2"/>
    <col min="4603" max="4603" width="19.140625" style="2" customWidth="1"/>
    <col min="4604" max="4604" width="29.85546875" style="2" customWidth="1"/>
    <col min="4605" max="4605" width="24" style="2" bestFit="1" customWidth="1"/>
    <col min="4606" max="4606" width="16.140625" style="2" bestFit="1" customWidth="1"/>
    <col min="4607" max="4607" width="13" style="2" bestFit="1" customWidth="1"/>
    <col min="4608" max="4858" width="10.85546875" style="2"/>
    <col min="4859" max="4859" width="19.140625" style="2" customWidth="1"/>
    <col min="4860" max="4860" width="29.85546875" style="2" customWidth="1"/>
    <col min="4861" max="4861" width="24" style="2" bestFit="1" customWidth="1"/>
    <col min="4862" max="4862" width="16.140625" style="2" bestFit="1" customWidth="1"/>
    <col min="4863" max="4863" width="13" style="2" bestFit="1" customWidth="1"/>
    <col min="4864" max="5114" width="10.85546875" style="2"/>
    <col min="5115" max="5115" width="19.140625" style="2" customWidth="1"/>
    <col min="5116" max="5116" width="29.85546875" style="2" customWidth="1"/>
    <col min="5117" max="5117" width="24" style="2" bestFit="1" customWidth="1"/>
    <col min="5118" max="5118" width="16.140625" style="2" bestFit="1" customWidth="1"/>
    <col min="5119" max="5119" width="13" style="2" bestFit="1" customWidth="1"/>
    <col min="5120" max="5370" width="10.85546875" style="2"/>
    <col min="5371" max="5371" width="19.140625" style="2" customWidth="1"/>
    <col min="5372" max="5372" width="29.85546875" style="2" customWidth="1"/>
    <col min="5373" max="5373" width="24" style="2" bestFit="1" customWidth="1"/>
    <col min="5374" max="5374" width="16.140625" style="2" bestFit="1" customWidth="1"/>
    <col min="5375" max="5375" width="13" style="2" bestFit="1" customWidth="1"/>
    <col min="5376" max="5626" width="10.85546875" style="2"/>
    <col min="5627" max="5627" width="19.140625" style="2" customWidth="1"/>
    <col min="5628" max="5628" width="29.85546875" style="2" customWidth="1"/>
    <col min="5629" max="5629" width="24" style="2" bestFit="1" customWidth="1"/>
    <col min="5630" max="5630" width="16.140625" style="2" bestFit="1" customWidth="1"/>
    <col min="5631" max="5631" width="13" style="2" bestFit="1" customWidth="1"/>
    <col min="5632" max="5882" width="10.85546875" style="2"/>
    <col min="5883" max="5883" width="19.140625" style="2" customWidth="1"/>
    <col min="5884" max="5884" width="29.85546875" style="2" customWidth="1"/>
    <col min="5885" max="5885" width="24" style="2" bestFit="1" customWidth="1"/>
    <col min="5886" max="5886" width="16.140625" style="2" bestFit="1" customWidth="1"/>
    <col min="5887" max="5887" width="13" style="2" bestFit="1" customWidth="1"/>
    <col min="5888" max="6138" width="10.85546875" style="2"/>
    <col min="6139" max="6139" width="19.140625" style="2" customWidth="1"/>
    <col min="6140" max="6140" width="29.85546875" style="2" customWidth="1"/>
    <col min="6141" max="6141" width="24" style="2" bestFit="1" customWidth="1"/>
    <col min="6142" max="6142" width="16.140625" style="2" bestFit="1" customWidth="1"/>
    <col min="6143" max="6143" width="13" style="2" bestFit="1" customWidth="1"/>
    <col min="6144" max="6394" width="10.85546875" style="2"/>
    <col min="6395" max="6395" width="19.140625" style="2" customWidth="1"/>
    <col min="6396" max="6396" width="29.85546875" style="2" customWidth="1"/>
    <col min="6397" max="6397" width="24" style="2" bestFit="1" customWidth="1"/>
    <col min="6398" max="6398" width="16.140625" style="2" bestFit="1" customWidth="1"/>
    <col min="6399" max="6399" width="13" style="2" bestFit="1" customWidth="1"/>
    <col min="6400" max="6650" width="10.85546875" style="2"/>
    <col min="6651" max="6651" width="19.140625" style="2" customWidth="1"/>
    <col min="6652" max="6652" width="29.85546875" style="2" customWidth="1"/>
    <col min="6653" max="6653" width="24" style="2" bestFit="1" customWidth="1"/>
    <col min="6654" max="6654" width="16.140625" style="2" bestFit="1" customWidth="1"/>
    <col min="6655" max="6655" width="13" style="2" bestFit="1" customWidth="1"/>
    <col min="6656" max="6906" width="10.85546875" style="2"/>
    <col min="6907" max="6907" width="19.140625" style="2" customWidth="1"/>
    <col min="6908" max="6908" width="29.85546875" style="2" customWidth="1"/>
    <col min="6909" max="6909" width="24" style="2" bestFit="1" customWidth="1"/>
    <col min="6910" max="6910" width="16.140625" style="2" bestFit="1" customWidth="1"/>
    <col min="6911" max="6911" width="13" style="2" bestFit="1" customWidth="1"/>
    <col min="6912" max="7162" width="10.85546875" style="2"/>
    <col min="7163" max="7163" width="19.140625" style="2" customWidth="1"/>
    <col min="7164" max="7164" width="29.85546875" style="2" customWidth="1"/>
    <col min="7165" max="7165" width="24" style="2" bestFit="1" customWidth="1"/>
    <col min="7166" max="7166" width="16.140625" style="2" bestFit="1" customWidth="1"/>
    <col min="7167" max="7167" width="13" style="2" bestFit="1" customWidth="1"/>
    <col min="7168" max="7418" width="10.85546875" style="2"/>
    <col min="7419" max="7419" width="19.140625" style="2" customWidth="1"/>
    <col min="7420" max="7420" width="29.85546875" style="2" customWidth="1"/>
    <col min="7421" max="7421" width="24" style="2" bestFit="1" customWidth="1"/>
    <col min="7422" max="7422" width="16.140625" style="2" bestFit="1" customWidth="1"/>
    <col min="7423" max="7423" width="13" style="2" bestFit="1" customWidth="1"/>
    <col min="7424" max="7674" width="10.85546875" style="2"/>
    <col min="7675" max="7675" width="19.140625" style="2" customWidth="1"/>
    <col min="7676" max="7676" width="29.85546875" style="2" customWidth="1"/>
    <col min="7677" max="7677" width="24" style="2" bestFit="1" customWidth="1"/>
    <col min="7678" max="7678" width="16.140625" style="2" bestFit="1" customWidth="1"/>
    <col min="7679" max="7679" width="13" style="2" bestFit="1" customWidth="1"/>
    <col min="7680" max="7930" width="10.85546875" style="2"/>
    <col min="7931" max="7931" width="19.140625" style="2" customWidth="1"/>
    <col min="7932" max="7932" width="29.85546875" style="2" customWidth="1"/>
    <col min="7933" max="7933" width="24" style="2" bestFit="1" customWidth="1"/>
    <col min="7934" max="7934" width="16.140625" style="2" bestFit="1" customWidth="1"/>
    <col min="7935" max="7935" width="13" style="2" bestFit="1" customWidth="1"/>
    <col min="7936" max="8186" width="10.85546875" style="2"/>
    <col min="8187" max="8187" width="19.140625" style="2" customWidth="1"/>
    <col min="8188" max="8188" width="29.85546875" style="2" customWidth="1"/>
    <col min="8189" max="8189" width="24" style="2" bestFit="1" customWidth="1"/>
    <col min="8190" max="8190" width="16.140625" style="2" bestFit="1" customWidth="1"/>
    <col min="8191" max="8191" width="13" style="2" bestFit="1" customWidth="1"/>
    <col min="8192" max="8442" width="10.85546875" style="2"/>
    <col min="8443" max="8443" width="19.140625" style="2" customWidth="1"/>
    <col min="8444" max="8444" width="29.85546875" style="2" customWidth="1"/>
    <col min="8445" max="8445" width="24" style="2" bestFit="1" customWidth="1"/>
    <col min="8446" max="8446" width="16.140625" style="2" bestFit="1" customWidth="1"/>
    <col min="8447" max="8447" width="13" style="2" bestFit="1" customWidth="1"/>
    <col min="8448" max="8698" width="10.85546875" style="2"/>
    <col min="8699" max="8699" width="19.140625" style="2" customWidth="1"/>
    <col min="8700" max="8700" width="29.85546875" style="2" customWidth="1"/>
    <col min="8701" max="8701" width="24" style="2" bestFit="1" customWidth="1"/>
    <col min="8702" max="8702" width="16.140625" style="2" bestFit="1" customWidth="1"/>
    <col min="8703" max="8703" width="13" style="2" bestFit="1" customWidth="1"/>
    <col min="8704" max="8954" width="10.85546875" style="2"/>
    <col min="8955" max="8955" width="19.140625" style="2" customWidth="1"/>
    <col min="8956" max="8956" width="29.85546875" style="2" customWidth="1"/>
    <col min="8957" max="8957" width="24" style="2" bestFit="1" customWidth="1"/>
    <col min="8958" max="8958" width="16.140625" style="2" bestFit="1" customWidth="1"/>
    <col min="8959" max="8959" width="13" style="2" bestFit="1" customWidth="1"/>
    <col min="8960" max="9210" width="10.85546875" style="2"/>
    <col min="9211" max="9211" width="19.140625" style="2" customWidth="1"/>
    <col min="9212" max="9212" width="29.85546875" style="2" customWidth="1"/>
    <col min="9213" max="9213" width="24" style="2" bestFit="1" customWidth="1"/>
    <col min="9214" max="9214" width="16.140625" style="2" bestFit="1" customWidth="1"/>
    <col min="9215" max="9215" width="13" style="2" bestFit="1" customWidth="1"/>
    <col min="9216" max="9466" width="10.85546875" style="2"/>
    <col min="9467" max="9467" width="19.140625" style="2" customWidth="1"/>
    <col min="9468" max="9468" width="29.85546875" style="2" customWidth="1"/>
    <col min="9469" max="9469" width="24" style="2" bestFit="1" customWidth="1"/>
    <col min="9470" max="9470" width="16.140625" style="2" bestFit="1" customWidth="1"/>
    <col min="9471" max="9471" width="13" style="2" bestFit="1" customWidth="1"/>
    <col min="9472" max="9722" width="10.85546875" style="2"/>
    <col min="9723" max="9723" width="19.140625" style="2" customWidth="1"/>
    <col min="9724" max="9724" width="29.85546875" style="2" customWidth="1"/>
    <col min="9725" max="9725" width="24" style="2" bestFit="1" customWidth="1"/>
    <col min="9726" max="9726" width="16.140625" style="2" bestFit="1" customWidth="1"/>
    <col min="9727" max="9727" width="13" style="2" bestFit="1" customWidth="1"/>
    <col min="9728" max="9978" width="10.85546875" style="2"/>
    <col min="9979" max="9979" width="19.140625" style="2" customWidth="1"/>
    <col min="9980" max="9980" width="29.85546875" style="2" customWidth="1"/>
    <col min="9981" max="9981" width="24" style="2" bestFit="1" customWidth="1"/>
    <col min="9982" max="9982" width="16.140625" style="2" bestFit="1" customWidth="1"/>
    <col min="9983" max="9983" width="13" style="2" bestFit="1" customWidth="1"/>
    <col min="9984" max="10234" width="10.85546875" style="2"/>
    <col min="10235" max="10235" width="19.140625" style="2" customWidth="1"/>
    <col min="10236" max="10236" width="29.85546875" style="2" customWidth="1"/>
    <col min="10237" max="10237" width="24" style="2" bestFit="1" customWidth="1"/>
    <col min="10238" max="10238" width="16.140625" style="2" bestFit="1" customWidth="1"/>
    <col min="10239" max="10239" width="13" style="2" bestFit="1" customWidth="1"/>
    <col min="10240" max="10490" width="10.85546875" style="2"/>
    <col min="10491" max="10491" width="19.140625" style="2" customWidth="1"/>
    <col min="10492" max="10492" width="29.85546875" style="2" customWidth="1"/>
    <col min="10493" max="10493" width="24" style="2" bestFit="1" customWidth="1"/>
    <col min="10494" max="10494" width="16.140625" style="2" bestFit="1" customWidth="1"/>
    <col min="10495" max="10495" width="13" style="2" bestFit="1" customWidth="1"/>
    <col min="10496" max="10746" width="10.85546875" style="2"/>
    <col min="10747" max="10747" width="19.140625" style="2" customWidth="1"/>
    <col min="10748" max="10748" width="29.85546875" style="2" customWidth="1"/>
    <col min="10749" max="10749" width="24" style="2" bestFit="1" customWidth="1"/>
    <col min="10750" max="10750" width="16.140625" style="2" bestFit="1" customWidth="1"/>
    <col min="10751" max="10751" width="13" style="2" bestFit="1" customWidth="1"/>
    <col min="10752" max="11002" width="10.85546875" style="2"/>
    <col min="11003" max="11003" width="19.140625" style="2" customWidth="1"/>
    <col min="11004" max="11004" width="29.85546875" style="2" customWidth="1"/>
    <col min="11005" max="11005" width="24" style="2" bestFit="1" customWidth="1"/>
    <col min="11006" max="11006" width="16.140625" style="2" bestFit="1" customWidth="1"/>
    <col min="11007" max="11007" width="13" style="2" bestFit="1" customWidth="1"/>
    <col min="11008" max="11258" width="10.85546875" style="2"/>
    <col min="11259" max="11259" width="19.140625" style="2" customWidth="1"/>
    <col min="11260" max="11260" width="29.85546875" style="2" customWidth="1"/>
    <col min="11261" max="11261" width="24" style="2" bestFit="1" customWidth="1"/>
    <col min="11262" max="11262" width="16.140625" style="2" bestFit="1" customWidth="1"/>
    <col min="11263" max="11263" width="13" style="2" bestFit="1" customWidth="1"/>
    <col min="11264" max="11514" width="10.85546875" style="2"/>
    <col min="11515" max="11515" width="19.140625" style="2" customWidth="1"/>
    <col min="11516" max="11516" width="29.85546875" style="2" customWidth="1"/>
    <col min="11517" max="11517" width="24" style="2" bestFit="1" customWidth="1"/>
    <col min="11518" max="11518" width="16.140625" style="2" bestFit="1" customWidth="1"/>
    <col min="11519" max="11519" width="13" style="2" bestFit="1" customWidth="1"/>
    <col min="11520" max="11770" width="10.85546875" style="2"/>
    <col min="11771" max="11771" width="19.140625" style="2" customWidth="1"/>
    <col min="11772" max="11772" width="29.85546875" style="2" customWidth="1"/>
    <col min="11773" max="11773" width="24" style="2" bestFit="1" customWidth="1"/>
    <col min="11774" max="11774" width="16.140625" style="2" bestFit="1" customWidth="1"/>
    <col min="11775" max="11775" width="13" style="2" bestFit="1" customWidth="1"/>
    <col min="11776" max="12026" width="10.85546875" style="2"/>
    <col min="12027" max="12027" width="19.140625" style="2" customWidth="1"/>
    <col min="12028" max="12028" width="29.85546875" style="2" customWidth="1"/>
    <col min="12029" max="12029" width="24" style="2" bestFit="1" customWidth="1"/>
    <col min="12030" max="12030" width="16.140625" style="2" bestFit="1" customWidth="1"/>
    <col min="12031" max="12031" width="13" style="2" bestFit="1" customWidth="1"/>
    <col min="12032" max="12282" width="10.85546875" style="2"/>
    <col min="12283" max="12283" width="19.140625" style="2" customWidth="1"/>
    <col min="12284" max="12284" width="29.85546875" style="2" customWidth="1"/>
    <col min="12285" max="12285" width="24" style="2" bestFit="1" customWidth="1"/>
    <col min="12286" max="12286" width="16.140625" style="2" bestFit="1" customWidth="1"/>
    <col min="12287" max="12287" width="13" style="2" bestFit="1" customWidth="1"/>
    <col min="12288" max="12538" width="10.85546875" style="2"/>
    <col min="12539" max="12539" width="19.140625" style="2" customWidth="1"/>
    <col min="12540" max="12540" width="29.85546875" style="2" customWidth="1"/>
    <col min="12541" max="12541" width="24" style="2" bestFit="1" customWidth="1"/>
    <col min="12542" max="12542" width="16.140625" style="2" bestFit="1" customWidth="1"/>
    <col min="12543" max="12543" width="13" style="2" bestFit="1" customWidth="1"/>
    <col min="12544" max="12794" width="10.85546875" style="2"/>
    <col min="12795" max="12795" width="19.140625" style="2" customWidth="1"/>
    <col min="12796" max="12796" width="29.85546875" style="2" customWidth="1"/>
    <col min="12797" max="12797" width="24" style="2" bestFit="1" customWidth="1"/>
    <col min="12798" max="12798" width="16.140625" style="2" bestFit="1" customWidth="1"/>
    <col min="12799" max="12799" width="13" style="2" bestFit="1" customWidth="1"/>
    <col min="12800" max="13050" width="10.85546875" style="2"/>
    <col min="13051" max="13051" width="19.140625" style="2" customWidth="1"/>
    <col min="13052" max="13052" width="29.85546875" style="2" customWidth="1"/>
    <col min="13053" max="13053" width="24" style="2" bestFit="1" customWidth="1"/>
    <col min="13054" max="13054" width="16.140625" style="2" bestFit="1" customWidth="1"/>
    <col min="13055" max="13055" width="13" style="2" bestFit="1" customWidth="1"/>
    <col min="13056" max="13306" width="10.85546875" style="2"/>
    <col min="13307" max="13307" width="19.140625" style="2" customWidth="1"/>
    <col min="13308" max="13308" width="29.85546875" style="2" customWidth="1"/>
    <col min="13309" max="13309" width="24" style="2" bestFit="1" customWidth="1"/>
    <col min="13310" max="13310" width="16.140625" style="2" bestFit="1" customWidth="1"/>
    <col min="13311" max="13311" width="13" style="2" bestFit="1" customWidth="1"/>
    <col min="13312" max="13562" width="10.85546875" style="2"/>
    <col min="13563" max="13563" width="19.140625" style="2" customWidth="1"/>
    <col min="13564" max="13564" width="29.85546875" style="2" customWidth="1"/>
    <col min="13565" max="13565" width="24" style="2" bestFit="1" customWidth="1"/>
    <col min="13566" max="13566" width="16.140625" style="2" bestFit="1" customWidth="1"/>
    <col min="13567" max="13567" width="13" style="2" bestFit="1" customWidth="1"/>
    <col min="13568" max="13818" width="10.85546875" style="2"/>
    <col min="13819" max="13819" width="19.140625" style="2" customWidth="1"/>
    <col min="13820" max="13820" width="29.85546875" style="2" customWidth="1"/>
    <col min="13821" max="13821" width="24" style="2" bestFit="1" customWidth="1"/>
    <col min="13822" max="13822" width="16.140625" style="2" bestFit="1" customWidth="1"/>
    <col min="13823" max="13823" width="13" style="2" bestFit="1" customWidth="1"/>
    <col min="13824" max="14074" width="10.85546875" style="2"/>
    <col min="14075" max="14075" width="19.140625" style="2" customWidth="1"/>
    <col min="14076" max="14076" width="29.85546875" style="2" customWidth="1"/>
    <col min="14077" max="14077" width="24" style="2" bestFit="1" customWidth="1"/>
    <col min="14078" max="14078" width="16.140625" style="2" bestFit="1" customWidth="1"/>
    <col min="14079" max="14079" width="13" style="2" bestFit="1" customWidth="1"/>
    <col min="14080" max="14330" width="10.85546875" style="2"/>
    <col min="14331" max="14331" width="19.140625" style="2" customWidth="1"/>
    <col min="14332" max="14332" width="29.85546875" style="2" customWidth="1"/>
    <col min="14333" max="14333" width="24" style="2" bestFit="1" customWidth="1"/>
    <col min="14334" max="14334" width="16.140625" style="2" bestFit="1" customWidth="1"/>
    <col min="14335" max="14335" width="13" style="2" bestFit="1" customWidth="1"/>
    <col min="14336" max="14586" width="10.85546875" style="2"/>
    <col min="14587" max="14587" width="19.140625" style="2" customWidth="1"/>
    <col min="14588" max="14588" width="29.85546875" style="2" customWidth="1"/>
    <col min="14589" max="14589" width="24" style="2" bestFit="1" customWidth="1"/>
    <col min="14590" max="14590" width="16.140625" style="2" bestFit="1" customWidth="1"/>
    <col min="14591" max="14591" width="13" style="2" bestFit="1" customWidth="1"/>
    <col min="14592" max="14842" width="10.85546875" style="2"/>
    <col min="14843" max="14843" width="19.140625" style="2" customWidth="1"/>
    <col min="14844" max="14844" width="29.85546875" style="2" customWidth="1"/>
    <col min="14845" max="14845" width="24" style="2" bestFit="1" customWidth="1"/>
    <col min="14846" max="14846" width="16.140625" style="2" bestFit="1" customWidth="1"/>
    <col min="14847" max="14847" width="13" style="2" bestFit="1" customWidth="1"/>
    <col min="14848" max="15098" width="10.85546875" style="2"/>
    <col min="15099" max="15099" width="19.140625" style="2" customWidth="1"/>
    <col min="15100" max="15100" width="29.85546875" style="2" customWidth="1"/>
    <col min="15101" max="15101" width="24" style="2" bestFit="1" customWidth="1"/>
    <col min="15102" max="15102" width="16.140625" style="2" bestFit="1" customWidth="1"/>
    <col min="15103" max="15103" width="13" style="2" bestFit="1" customWidth="1"/>
    <col min="15104" max="15354" width="10.85546875" style="2"/>
    <col min="15355" max="15355" width="19.140625" style="2" customWidth="1"/>
    <col min="15356" max="15356" width="29.85546875" style="2" customWidth="1"/>
    <col min="15357" max="15357" width="24" style="2" bestFit="1" customWidth="1"/>
    <col min="15358" max="15358" width="16.140625" style="2" bestFit="1" customWidth="1"/>
    <col min="15359" max="15359" width="13" style="2" bestFit="1" customWidth="1"/>
    <col min="15360" max="15610" width="10.85546875" style="2"/>
    <col min="15611" max="15611" width="19.140625" style="2" customWidth="1"/>
    <col min="15612" max="15612" width="29.85546875" style="2" customWidth="1"/>
    <col min="15613" max="15613" width="24" style="2" bestFit="1" customWidth="1"/>
    <col min="15614" max="15614" width="16.140625" style="2" bestFit="1" customWidth="1"/>
    <col min="15615" max="15615" width="13" style="2" bestFit="1" customWidth="1"/>
    <col min="15616" max="15866" width="10.85546875" style="2"/>
    <col min="15867" max="15867" width="19.140625" style="2" customWidth="1"/>
    <col min="15868" max="15868" width="29.85546875" style="2" customWidth="1"/>
    <col min="15869" max="15869" width="24" style="2" bestFit="1" customWidth="1"/>
    <col min="15870" max="15870" width="16.140625" style="2" bestFit="1" customWidth="1"/>
    <col min="15871" max="15871" width="13" style="2" bestFit="1" customWidth="1"/>
    <col min="15872" max="16122" width="10.85546875" style="2"/>
    <col min="16123" max="16123" width="19.140625" style="2" customWidth="1"/>
    <col min="16124" max="16124" width="29.85546875" style="2" customWidth="1"/>
    <col min="16125" max="16125" width="24" style="2" bestFit="1" customWidth="1"/>
    <col min="16126" max="16126" width="16.140625" style="2" bestFit="1" customWidth="1"/>
    <col min="16127" max="16127" width="13" style="2" bestFit="1" customWidth="1"/>
    <col min="16128" max="16384" width="10.85546875" style="2"/>
  </cols>
  <sheetData>
    <row r="1" spans="1:5">
      <c r="A1" s="1" t="s">
        <v>0</v>
      </c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1" t="s">
        <v>5</v>
      </c>
    </row>
    <row r="3" spans="1:5" ht="15">
      <c r="A3" s="3" t="s">
        <v>6</v>
      </c>
      <c r="B3" s="18" t="s">
        <v>7</v>
      </c>
      <c r="C3" s="18">
        <v>10</v>
      </c>
      <c r="D3" s="29">
        <v>1305</v>
      </c>
    </row>
    <row r="4" spans="1:5" ht="15">
      <c r="A4" s="3" t="s">
        <v>8</v>
      </c>
      <c r="B4" s="18" t="s">
        <v>9</v>
      </c>
      <c r="C4" s="18">
        <v>28</v>
      </c>
      <c r="D4" s="29">
        <v>1197</v>
      </c>
    </row>
    <row r="5" spans="1:5" ht="15">
      <c r="A5" s="4"/>
      <c r="B5" s="18" t="s">
        <v>10</v>
      </c>
      <c r="C5" s="18">
        <v>49</v>
      </c>
      <c r="D5" s="29">
        <v>594</v>
      </c>
    </row>
    <row r="6" spans="1:5" ht="15">
      <c r="A6" s="4"/>
      <c r="B6" s="18" t="s">
        <v>11</v>
      </c>
      <c r="C6" s="18">
        <v>12</v>
      </c>
      <c r="D6" s="29">
        <v>149</v>
      </c>
    </row>
    <row r="7" spans="1:5" ht="15">
      <c r="A7" s="4"/>
      <c r="B7" s="18" t="s">
        <v>12</v>
      </c>
      <c r="C7" s="18">
        <v>23</v>
      </c>
      <c r="D7" s="29">
        <v>719</v>
      </c>
    </row>
    <row r="8" spans="1:5" ht="15">
      <c r="A8" s="4"/>
      <c r="B8" s="18" t="s">
        <v>13</v>
      </c>
      <c r="C8" s="29">
        <v>40</v>
      </c>
      <c r="D8" s="30">
        <v>521</v>
      </c>
    </row>
    <row r="9" spans="1:5" ht="15">
      <c r="A9" s="4"/>
      <c r="B9" s="18" t="s">
        <v>14</v>
      </c>
      <c r="C9" s="18">
        <v>18</v>
      </c>
      <c r="D9" s="29">
        <v>1028</v>
      </c>
    </row>
    <row r="10" spans="1:5" ht="15">
      <c r="A10" s="4"/>
      <c r="B10" s="18" t="s">
        <v>15</v>
      </c>
      <c r="C10" s="18">
        <v>9</v>
      </c>
      <c r="D10" s="29">
        <v>936</v>
      </c>
    </row>
    <row r="11" spans="1:5" ht="15">
      <c r="A11" s="4"/>
      <c r="B11" s="18" t="s">
        <v>16</v>
      </c>
      <c r="C11" s="18">
        <v>53</v>
      </c>
      <c r="D11" s="29">
        <v>1611</v>
      </c>
    </row>
    <row r="12" spans="1:5" ht="15">
      <c r="A12" s="4"/>
      <c r="B12" s="18" t="s">
        <v>17</v>
      </c>
      <c r="C12" s="29">
        <v>50</v>
      </c>
      <c r="D12" s="29">
        <v>1967</v>
      </c>
    </row>
    <row r="13" spans="1:5" ht="15">
      <c r="A13" s="4"/>
      <c r="B13" s="19" t="s">
        <v>18</v>
      </c>
      <c r="C13" s="18">
        <v>29</v>
      </c>
      <c r="D13" s="29">
        <v>5448</v>
      </c>
    </row>
    <row r="14" spans="1:5" ht="15">
      <c r="A14" s="4"/>
      <c r="B14" s="22" t="s">
        <v>19</v>
      </c>
      <c r="C14" s="29">
        <v>8</v>
      </c>
      <c r="D14" s="29">
        <v>366</v>
      </c>
    </row>
    <row r="15" spans="1:5" ht="15">
      <c r="A15" s="4"/>
      <c r="B15" s="19" t="s">
        <v>20</v>
      </c>
      <c r="C15" s="29">
        <v>13</v>
      </c>
      <c r="D15" s="29">
        <v>1780</v>
      </c>
    </row>
    <row r="16" spans="1:5" ht="15">
      <c r="A16" s="4"/>
      <c r="B16" s="20"/>
      <c r="C16" s="29"/>
      <c r="D16" s="29"/>
    </row>
    <row r="17" spans="1:5" ht="14.1">
      <c r="A17" s="7"/>
      <c r="B17" s="50" t="s">
        <v>21</v>
      </c>
      <c r="C17" s="51">
        <f>SUM(C3:C16)</f>
        <v>342</v>
      </c>
      <c r="D17" s="51">
        <f>SUM(D3:D16)</f>
        <v>17621</v>
      </c>
      <c r="E17" s="52">
        <v>41550</v>
      </c>
    </row>
    <row r="18" spans="1:5" ht="15">
      <c r="A18" s="3" t="s">
        <v>22</v>
      </c>
      <c r="B18" s="53" t="s">
        <v>23</v>
      </c>
      <c r="C18" s="31">
        <v>1</v>
      </c>
      <c r="D18" s="31">
        <v>32</v>
      </c>
    </row>
    <row r="19" spans="1:5" ht="15">
      <c r="A19" s="3"/>
      <c r="B19" s="18" t="s">
        <v>24</v>
      </c>
      <c r="C19" s="29">
        <v>5</v>
      </c>
      <c r="D19" s="29">
        <v>6605</v>
      </c>
    </row>
    <row r="20" spans="1:5" ht="15">
      <c r="A20" s="3"/>
      <c r="B20" s="18" t="s">
        <v>25</v>
      </c>
      <c r="C20" s="29">
        <v>1</v>
      </c>
      <c r="D20" s="29">
        <v>24</v>
      </c>
    </row>
    <row r="21" spans="1:5" ht="14.1">
      <c r="A21" s="54"/>
      <c r="B21" s="50" t="s">
        <v>26</v>
      </c>
      <c r="C21" s="55">
        <f>SUM(C18:C20)</f>
        <v>7</v>
      </c>
      <c r="D21" s="55">
        <f>SUM(D18:D20)</f>
        <v>6661</v>
      </c>
      <c r="E21" s="1"/>
    </row>
    <row r="22" spans="1:5" ht="15">
      <c r="A22" s="9" t="s">
        <v>27</v>
      </c>
      <c r="B22" s="53" t="s">
        <v>28</v>
      </c>
      <c r="C22" s="31">
        <v>22</v>
      </c>
      <c r="D22" s="31">
        <v>1833</v>
      </c>
    </row>
    <row r="23" spans="1:5" ht="14.1">
      <c r="A23" s="54"/>
      <c r="B23" s="50" t="s">
        <v>29</v>
      </c>
      <c r="C23" s="56">
        <f>SUM(C22:C22)</f>
        <v>22</v>
      </c>
      <c r="D23" s="64">
        <f>SUM(D22:D22)</f>
        <v>1833</v>
      </c>
      <c r="E23" s="63"/>
    </row>
    <row r="24" spans="1:5" ht="15">
      <c r="A24" s="57" t="s">
        <v>30</v>
      </c>
      <c r="B24" s="53"/>
      <c r="C24" s="31"/>
      <c r="D24" s="31"/>
    </row>
    <row r="25" spans="1:5" ht="15">
      <c r="A25" s="44"/>
      <c r="B25" s="45"/>
      <c r="C25" s="46"/>
      <c r="D25" s="46"/>
    </row>
    <row r="26" spans="1:5" ht="14.1">
      <c r="A26" s="47"/>
      <c r="B26" s="48" t="s">
        <v>31</v>
      </c>
      <c r="C26" s="49">
        <f>SUM(C24:C25)</f>
        <v>0</v>
      </c>
      <c r="D26" s="49">
        <f>SUM(D24:D25)</f>
        <v>0</v>
      </c>
      <c r="E26" s="63"/>
    </row>
    <row r="27" spans="1:5" ht="14.1">
      <c r="A27" s="58" t="s">
        <v>32</v>
      </c>
      <c r="B27" s="59"/>
      <c r="C27" s="60">
        <f>C17+C18+C23+C26</f>
        <v>365</v>
      </c>
      <c r="D27" s="68">
        <f>D17+D18+D23</f>
        <v>19486</v>
      </c>
      <c r="E27" s="67">
        <v>41961</v>
      </c>
    </row>
    <row r="28" spans="1:5" ht="14.1">
      <c r="A28" s="61"/>
      <c r="B28" s="9"/>
      <c r="C28" s="62"/>
      <c r="D28" s="62"/>
      <c r="E28" s="27"/>
    </row>
    <row r="29" spans="1:5" ht="15">
      <c r="A29" s="9" t="s">
        <v>33</v>
      </c>
      <c r="B29" s="28" t="s">
        <v>34</v>
      </c>
      <c r="C29" s="31">
        <v>7</v>
      </c>
      <c r="D29" s="31">
        <v>324</v>
      </c>
    </row>
    <row r="30" spans="1:5" ht="14.1">
      <c r="A30" s="12"/>
      <c r="B30" s="21" t="s">
        <v>35</v>
      </c>
      <c r="C30" s="32">
        <f>SUM(C29:C29)</f>
        <v>7</v>
      </c>
      <c r="D30" s="65">
        <f>SUM(D29:D29)</f>
        <v>324</v>
      </c>
      <c r="E30" s="63"/>
    </row>
    <row r="31" spans="1:5" ht="14.1">
      <c r="A31" s="12"/>
      <c r="B31" s="12" t="s">
        <v>36</v>
      </c>
      <c r="C31" s="32">
        <f>C17+C18+C23+C30+C20</f>
        <v>373</v>
      </c>
      <c r="D31" s="69"/>
      <c r="E31" s="63"/>
    </row>
    <row r="32" spans="1:5" ht="14.1">
      <c r="A32" s="70"/>
      <c r="B32" s="3"/>
      <c r="C32" s="62"/>
      <c r="D32" s="71"/>
      <c r="E32" s="63"/>
    </row>
    <row r="33" spans="1:5" ht="14.1">
      <c r="A33" s="13" t="s">
        <v>37</v>
      </c>
      <c r="B33" s="4"/>
      <c r="C33" s="33"/>
      <c r="D33" s="33"/>
    </row>
    <row r="34" spans="1:5" ht="14.1">
      <c r="A34" s="13" t="s">
        <v>38</v>
      </c>
      <c r="B34" s="11"/>
      <c r="C34" s="34"/>
      <c r="D34" s="34"/>
    </row>
    <row r="35" spans="1:5" ht="14.1">
      <c r="A35" s="13" t="s">
        <v>39</v>
      </c>
      <c r="B35" s="11"/>
      <c r="C35" s="33"/>
      <c r="D35" s="33"/>
    </row>
    <row r="36" spans="1:5" ht="15" thickBot="1">
      <c r="A36" s="7"/>
      <c r="B36" s="8" t="s">
        <v>40</v>
      </c>
      <c r="C36" s="35">
        <f>SUM(C33:C35)</f>
        <v>0</v>
      </c>
      <c r="D36" s="35">
        <f>SUM(D33:D35)</f>
        <v>0</v>
      </c>
    </row>
    <row r="37" spans="1:5" ht="14.1">
      <c r="A37" s="14"/>
      <c r="B37" s="15" t="s">
        <v>41</v>
      </c>
      <c r="C37" s="36"/>
      <c r="D37" s="36"/>
      <c r="E37" s="1"/>
    </row>
    <row r="38" spans="1:5" ht="14.1">
      <c r="A38" s="9" t="s">
        <v>27</v>
      </c>
      <c r="B38" s="11"/>
      <c r="C38" s="37"/>
      <c r="D38" s="37"/>
      <c r="E38" s="1"/>
    </row>
    <row r="39" spans="1:5" ht="14.1">
      <c r="A39" s="10" t="s">
        <v>42</v>
      </c>
      <c r="C39" s="38"/>
      <c r="D39" s="37"/>
      <c r="E39" s="1"/>
    </row>
    <row r="40" spans="1:5" ht="15" thickBot="1">
      <c r="A40" s="16"/>
      <c r="B40" s="6" t="s">
        <v>43</v>
      </c>
      <c r="C40" s="39"/>
      <c r="D40" s="39"/>
    </row>
    <row r="41" spans="1:5" ht="14.1">
      <c r="A41" s="23"/>
      <c r="B41" s="24" t="s">
        <v>44</v>
      </c>
      <c r="C41" s="40">
        <f>C17+C21+C23+C26+C30+C36</f>
        <v>378</v>
      </c>
      <c r="D41" s="40">
        <f>D17+D21+D26+D30</f>
        <v>24606</v>
      </c>
    </row>
    <row r="42" spans="1:5" ht="14.1">
      <c r="A42" s="25"/>
      <c r="B42" s="25" t="s">
        <v>45</v>
      </c>
      <c r="C42" s="41"/>
      <c r="D42" s="41"/>
    </row>
    <row r="43" spans="1:5" ht="14.1">
      <c r="A43" s="4"/>
      <c r="B43" s="4"/>
      <c r="C43" s="29"/>
      <c r="D43" s="29"/>
    </row>
    <row r="44" spans="1:5" ht="14.1">
      <c r="A44" s="4" t="s">
        <v>46</v>
      </c>
      <c r="B44" s="26"/>
      <c r="C44" s="42"/>
      <c r="D44" s="66"/>
    </row>
    <row r="45" spans="1:5" ht="14.1">
      <c r="A45" s="4"/>
      <c r="B45" s="5" t="s">
        <v>47</v>
      </c>
      <c r="C45" s="43">
        <f>C41+C44</f>
        <v>378</v>
      </c>
      <c r="D45" s="43">
        <f>D41+D44</f>
        <v>24606</v>
      </c>
    </row>
    <row r="47" spans="1:5">
      <c r="A47" s="2" t="s">
        <v>48</v>
      </c>
    </row>
    <row r="48" spans="1:5">
      <c r="A48" s="2" t="s">
        <v>49</v>
      </c>
      <c r="B48" s="17"/>
    </row>
    <row r="49" spans="1:2">
      <c r="A49" s="2" t="s">
        <v>50</v>
      </c>
    </row>
    <row r="50" spans="1:2">
      <c r="A50" s="2" t="s">
        <v>51</v>
      </c>
    </row>
    <row r="51" spans="1:2">
      <c r="A51" s="2" t="s">
        <v>52</v>
      </c>
    </row>
    <row r="52" spans="1:2">
      <c r="A52" s="2" t="s">
        <v>53</v>
      </c>
    </row>
    <row r="53" spans="1:2">
      <c r="A53" s="2" t="s">
        <v>54</v>
      </c>
    </row>
    <row r="56" spans="1:2">
      <c r="B56" s="1"/>
    </row>
    <row r="58" spans="1:2">
      <c r="B58" s="1"/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6EA9AC18CC6EB44B8C4F67B15ED2AE3" ma:contentTypeVersion="13" ma:contentTypeDescription="Opprett et nytt dokument." ma:contentTypeScope="" ma:versionID="bb5c23190ddf383554327719c1bb4e18">
  <xsd:schema xmlns:xsd="http://www.w3.org/2001/XMLSchema" xmlns:xs="http://www.w3.org/2001/XMLSchema" xmlns:p="http://schemas.microsoft.com/office/2006/metadata/properties" xmlns:ns2="b1fe088a-b4b5-4392-bc39-5097b691d671" xmlns:ns3="7a6e23bb-9c8f-4d9d-9541-4e82d76c48df" targetNamespace="http://schemas.microsoft.com/office/2006/metadata/properties" ma:root="true" ma:fieldsID="7bf8730435251621cc21330d0831cb25" ns2:_="" ns3:_="">
    <xsd:import namespace="b1fe088a-b4b5-4392-bc39-5097b691d671"/>
    <xsd:import namespace="7a6e23bb-9c8f-4d9d-9541-4e82d76c48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fe088a-b4b5-4392-bc39-5097b691d6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6e23bb-9c8f-4d9d-9541-4e82d76c48d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5ED9CE-C582-4B0C-AF51-99936F78C3E0}"/>
</file>

<file path=customXml/itemProps2.xml><?xml version="1.0" encoding="utf-8"?>
<ds:datastoreItem xmlns:ds="http://schemas.openxmlformats.org/officeDocument/2006/customXml" ds:itemID="{7E56FD54-1A04-418C-A756-A85C265D63B6}"/>
</file>

<file path=customXml/itemProps3.xml><?xml version="1.0" encoding="utf-8"?>
<ds:datastoreItem xmlns:ds="http://schemas.openxmlformats.org/officeDocument/2006/customXml" ds:itemID="{94A34A56-F767-4EE1-9D53-AFE98D6542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Kirsti Bjerva</dc:creator>
  <cp:keywords/>
  <dc:description/>
  <cp:lastModifiedBy/>
  <cp:revision/>
  <dcterms:created xsi:type="dcterms:W3CDTF">2016-01-11T08:45:28Z</dcterms:created>
  <dcterms:modified xsi:type="dcterms:W3CDTF">2022-01-12T13:33:47Z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0x01010076EA9AC18CC6EB44B8C4F67B15ED2AE3</vt:lpwstr>
  </property>
  <property fmtid="{D5CDD505-2E9C-101B-9397-08002B2CF9AE}" pid="3" name="Order">
    <vt:r8>35633900</vt:r8>
  </property>
</Properties>
</file>