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k-svr-rvk\users\DKNiHa\Documents\Dalakraft\Anteckningar\"/>
    </mc:Choice>
  </mc:AlternateContent>
  <bookViews>
    <workbookView xWindow="120" yWindow="30" windowWidth="24915" windowHeight="15135"/>
  </bookViews>
  <sheets>
    <sheet name="2013" sheetId="2" r:id="rId1"/>
  </sheets>
  <calcPr calcId="152511"/>
</workbook>
</file>

<file path=xl/calcChain.xml><?xml version="1.0" encoding="utf-8"?>
<calcChain xmlns="http://schemas.openxmlformats.org/spreadsheetml/2006/main">
  <c r="B7" i="2" l="1"/>
  <c r="B8" i="2" s="1"/>
  <c r="H6" i="2"/>
  <c r="G6" i="2"/>
  <c r="C6" i="2"/>
  <c r="H5" i="2"/>
  <c r="C7" i="2" l="1"/>
  <c r="C8" i="2" s="1"/>
  <c r="D9" i="2" s="1"/>
  <c r="G7" i="2"/>
  <c r="G8" i="2" s="1"/>
  <c r="H7" i="2"/>
  <c r="H8" i="2" s="1"/>
  <c r="I9" i="2" l="1"/>
  <c r="I10" i="2" s="1"/>
  <c r="I12" i="2" s="1"/>
  <c r="D10" i="2"/>
  <c r="D12" i="2" s="1"/>
</calcChain>
</file>

<file path=xl/sharedStrings.xml><?xml version="1.0" encoding="utf-8"?>
<sst xmlns="http://schemas.openxmlformats.org/spreadsheetml/2006/main" count="15" uniqueCount="13">
  <si>
    <t>Moms 25%</t>
  </si>
  <si>
    <t>Elavtal</t>
  </si>
  <si>
    <t>Avkastning/år i kr</t>
  </si>
  <si>
    <t>Totalt (öre/kWh)</t>
  </si>
  <si>
    <t>Kalkyl 1</t>
  </si>
  <si>
    <t>Kalkyl 2</t>
  </si>
  <si>
    <t>Vindandel</t>
  </si>
  <si>
    <t>Kalkyl 1 - avkastning vid jämförelse med Fast elpris med Ren vindel per 140108</t>
  </si>
  <si>
    <t>Kalkyl 2 - avkastning vid jämförelse med Fast elpris med Ren vindel per 140108 för "begagnad" vindandel på tex Byråsen, Bjursås eller i Smedjebacken</t>
  </si>
  <si>
    <t>Elpris öre/kWh</t>
  </si>
  <si>
    <t>Pris vindandel kr</t>
  </si>
  <si>
    <t>Energiskatt öre/kWh</t>
  </si>
  <si>
    <t>Efter skatt på ränta 30% (jämförbar ränta bankkonto)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</si>
</sst>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164" fontId="2" fillId="0" borderId="0" xfId="1" applyNumberFormat="1" applyFont="1"/>
    <xf numFmtId="0" fontId="2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A12" sqref="A12"/>
    </sheetView>
  </sheetViews>
  <sheetFormatPr defaultRowHeight="15" x14ac:dyDescent="0.25"/>
  <cols>
    <col min="1" max="1" width="47.7109375" customWidth="1"/>
  </cols>
  <sheetData>
    <row r="1" spans="1:14" x14ac:dyDescent="0.25">
      <c r="B1" s="4" t="s">
        <v>4</v>
      </c>
      <c r="G1" s="4" t="s">
        <v>5</v>
      </c>
      <c r="L1" s="4"/>
    </row>
    <row r="3" spans="1:14" x14ac:dyDescent="0.25">
      <c r="B3" s="4" t="s">
        <v>1</v>
      </c>
      <c r="C3" s="4" t="s">
        <v>6</v>
      </c>
      <c r="G3" s="4" t="s">
        <v>1</v>
      </c>
      <c r="H3" s="4" t="s">
        <v>6</v>
      </c>
      <c r="L3" s="4"/>
      <c r="M3" s="4"/>
    </row>
    <row r="4" spans="1:14" x14ac:dyDescent="0.25">
      <c r="A4" t="s">
        <v>10</v>
      </c>
      <c r="D4">
        <v>6600</v>
      </c>
      <c r="I4">
        <v>5700</v>
      </c>
    </row>
    <row r="5" spans="1:14" x14ac:dyDescent="0.25">
      <c r="A5" t="s">
        <v>9</v>
      </c>
      <c r="B5">
        <v>42.7</v>
      </c>
      <c r="C5">
        <v>23.5</v>
      </c>
      <c r="G5">
        <v>42.7</v>
      </c>
      <c r="H5">
        <f>C5</f>
        <v>23.5</v>
      </c>
    </row>
    <row r="6" spans="1:14" x14ac:dyDescent="0.25">
      <c r="A6" t="s">
        <v>11</v>
      </c>
      <c r="B6">
        <v>29.3</v>
      </c>
      <c r="C6">
        <f>B6</f>
        <v>29.3</v>
      </c>
      <c r="G6">
        <f>B6</f>
        <v>29.3</v>
      </c>
      <c r="H6">
        <f>B6</f>
        <v>29.3</v>
      </c>
    </row>
    <row r="7" spans="1:14" x14ac:dyDescent="0.25">
      <c r="A7" t="s">
        <v>0</v>
      </c>
      <c r="B7">
        <f>(B5+B6)*0.25</f>
        <v>18</v>
      </c>
      <c r="C7">
        <f>(C5+C6)*0.25</f>
        <v>13.2</v>
      </c>
      <c r="G7">
        <f>(G5+G6)*0.25</f>
        <v>18</v>
      </c>
      <c r="H7">
        <f>(H5+H6)*0.25</f>
        <v>13.2</v>
      </c>
    </row>
    <row r="8" spans="1:14" x14ac:dyDescent="0.25">
      <c r="A8" t="s">
        <v>3</v>
      </c>
      <c r="B8">
        <f>SUM(B5:B7)</f>
        <v>90</v>
      </c>
      <c r="C8">
        <f>SUM(C5:C7)</f>
        <v>66</v>
      </c>
      <c r="G8">
        <f>SUM(G5:G7)</f>
        <v>90</v>
      </c>
      <c r="H8">
        <f>SUM(H5:H7)</f>
        <v>66</v>
      </c>
    </row>
    <row r="9" spans="1:14" x14ac:dyDescent="0.25">
      <c r="A9" t="s">
        <v>2</v>
      </c>
      <c r="D9">
        <f>(B8-C8)*10</f>
        <v>240</v>
      </c>
      <c r="I9">
        <f>(G8-H8)*10</f>
        <v>240</v>
      </c>
    </row>
    <row r="10" spans="1:14" x14ac:dyDescent="0.25">
      <c r="D10" s="1">
        <f>D9/D4</f>
        <v>3.6363636363636362E-2</v>
      </c>
      <c r="I10" s="1">
        <f>I9/I4</f>
        <v>4.2105263157894736E-2</v>
      </c>
      <c r="N10" s="1"/>
    </row>
    <row r="11" spans="1:14" x14ac:dyDescent="0.25">
      <c r="D11" s="1"/>
      <c r="I11" s="1"/>
      <c r="N11" s="1"/>
    </row>
    <row r="12" spans="1:14" x14ac:dyDescent="0.25">
      <c r="A12" t="s">
        <v>12</v>
      </c>
      <c r="D12" s="3">
        <f>D10/0.7</f>
        <v>5.1948051948051951E-2</v>
      </c>
      <c r="I12" s="3">
        <f>I10/0.7</f>
        <v>6.0150375939849628E-2</v>
      </c>
      <c r="N12" s="3"/>
    </row>
    <row r="16" spans="1:14" x14ac:dyDescent="0.25">
      <c r="B16" t="s">
        <v>7</v>
      </c>
      <c r="D16" s="1"/>
      <c r="I16" s="1"/>
    </row>
    <row r="17" spans="2:8" x14ac:dyDescent="0.25">
      <c r="B17" t="s">
        <v>8</v>
      </c>
    </row>
    <row r="22" spans="2:8" x14ac:dyDescent="0.25">
      <c r="C22" s="2"/>
      <c r="H22" s="2"/>
    </row>
    <row r="23" spans="2:8" x14ac:dyDescent="0.25">
      <c r="C23" s="2"/>
      <c r="H23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</dc:creator>
  <cp:lastModifiedBy>Niklas Hagman</cp:lastModifiedBy>
  <dcterms:created xsi:type="dcterms:W3CDTF">2012-08-30T11:28:45Z</dcterms:created>
  <dcterms:modified xsi:type="dcterms:W3CDTF">2014-01-08T13:46:17Z</dcterms:modified>
</cp:coreProperties>
</file>