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/>
  <mc:AlternateContent xmlns:mc="http://schemas.openxmlformats.org/markup-compatibility/2006">
    <mc:Choice Requires="x15">
      <x15ac:absPath xmlns:x15ac="http://schemas.microsoft.com/office/spreadsheetml/2010/11/ac" url="https://rteater.sharepoint.com/sites/rogalandteaterfelles/Shared Documents/Presse og Informasjon/Kommunikasjon/Salg/Salgsrapporter/Salgsrapport/Ukerapport 2023/"/>
    </mc:Choice>
  </mc:AlternateContent>
  <xr:revisionPtr revIDLastSave="289" documentId="8_{68F33BFB-6DD6-C245-AC55-2D8C305FCA3C}" xr6:coauthVersionLast="47" xr6:coauthVersionMax="47" xr10:uidLastSave="{60EBE246-A383-534C-ADCD-41D2DD0224F3}"/>
  <bookViews>
    <workbookView xWindow="18900" yWindow="500" windowWidth="32300" windowHeight="2350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9" i="1" l="1"/>
  <c r="D54" i="1"/>
  <c r="D44" i="1"/>
  <c r="D29" i="1"/>
  <c r="D20" i="1"/>
  <c r="C54" i="1"/>
  <c r="C44" i="1"/>
  <c r="C29" i="1"/>
  <c r="C20" i="1"/>
  <c r="C60" i="1" l="1"/>
  <c r="C59" i="1"/>
  <c r="D60" i="1"/>
  <c r="D61" i="1" s="1"/>
  <c r="D55" i="1" l="1"/>
  <c r="D48" i="1" l="1"/>
  <c r="C55" i="1" l="1"/>
  <c r="C61" i="1"/>
  <c r="C62" i="1" s="1"/>
  <c r="D62" i="1" l="1"/>
</calcChain>
</file>

<file path=xl/sharedStrings.xml><?xml version="1.0" encoding="utf-8"?>
<sst xmlns="http://schemas.openxmlformats.org/spreadsheetml/2006/main" count="70" uniqueCount="69">
  <si>
    <t>Hvor</t>
  </si>
  <si>
    <t>Forestilling</t>
  </si>
  <si>
    <t>Ant forestillinger</t>
  </si>
  <si>
    <t>Ant publikum</t>
  </si>
  <si>
    <t xml:space="preserve">Egen </t>
  </si>
  <si>
    <t>scene, egne prod</t>
  </si>
  <si>
    <t>Sum innløste billetter, egne prod</t>
  </si>
  <si>
    <t>Sum samproduksjoner</t>
  </si>
  <si>
    <t xml:space="preserve">Gjestespill </t>
  </si>
  <si>
    <t>Sum gjestespill, egne scener</t>
  </si>
  <si>
    <t>Sum egne scener</t>
  </si>
  <si>
    <t>Takeaway</t>
  </si>
  <si>
    <t>Sum takeaway</t>
  </si>
  <si>
    <t>Sum egne produksjoner</t>
  </si>
  <si>
    <t>Totalsum alt inkl arr. og omvisninger</t>
  </si>
  <si>
    <t>Samarbeidsarrangement</t>
  </si>
  <si>
    <t>Sum egne scener 2015 75281</t>
  </si>
  <si>
    <t>Sum egne scener  2016 76 800</t>
  </si>
  <si>
    <t>Sum egne scener  2017 88 891</t>
  </si>
  <si>
    <t>Sum egne scener  2018 104 333</t>
  </si>
  <si>
    <t>Sum egne scener  2019  93 097</t>
  </si>
  <si>
    <t>Sum egne scener  2020 41961</t>
  </si>
  <si>
    <t>Sum egne scener 2021 19 486</t>
  </si>
  <si>
    <t>Sum egne scener 2022 85851</t>
  </si>
  <si>
    <t>PUBLIKUMSSTATISTIKK ROGALAND TEATER 2023</t>
  </si>
  <si>
    <t>NARNIA</t>
  </si>
  <si>
    <t>EKS</t>
  </si>
  <si>
    <t>LILLEMUS-MEI OG VILLUNGANE</t>
  </si>
  <si>
    <t>KIRSEBÆRHAGEN</t>
  </si>
  <si>
    <t>UNGE WERTHERS LIDELSE</t>
  </si>
  <si>
    <t>GALAXYLAND</t>
  </si>
  <si>
    <t>DET E HARDT Å VÆRE BITCH</t>
  </si>
  <si>
    <t>LANG DAGS FERD MOT NATT</t>
  </si>
  <si>
    <t>ANIMAL FARM</t>
  </si>
  <si>
    <t>CATCH 22</t>
  </si>
  <si>
    <t>LØRDAGSGODT/BUT</t>
  </si>
  <si>
    <t>ULF ER UVEL</t>
  </si>
  <si>
    <t>FANTAZOO</t>
  </si>
  <si>
    <t>STEFFENS SALONG</t>
  </si>
  <si>
    <t>TEATERSALONG KIRSEBÆRHAGEN</t>
  </si>
  <si>
    <t>TEATERSALONG LANG DAG</t>
  </si>
  <si>
    <t>TEATERSALONG CATCH 22</t>
  </si>
  <si>
    <t>TEATERLANGBORD DRAMAKORT</t>
  </si>
  <si>
    <t>TEATERLANGBORD NÆRINGSLIV</t>
  </si>
  <si>
    <t>CASSANDRA</t>
  </si>
  <si>
    <t>MACBETH</t>
  </si>
  <si>
    <t>KVAKK HØSTEN 2023</t>
  </si>
  <si>
    <t>FANNY &amp; ALEKSANDER</t>
  </si>
  <si>
    <t>LITTERÆR FESTAFTEN M RENBERG</t>
  </si>
  <si>
    <t>TEATERSALONG MACBETH</t>
  </si>
  <si>
    <t>TEATERSALONG KVAKK</t>
  </si>
  <si>
    <t>TEATERSALONG FANNY OG ALEKS</t>
  </si>
  <si>
    <t>TEATERSALONG ANMELDERI</t>
  </si>
  <si>
    <t>ANIMAL FARM FOR KIDS</t>
  </si>
  <si>
    <t xml:space="preserve">
ADVENTSGRU OG GLEDE</t>
  </si>
  <si>
    <t>PODCAST EKS I SÆRDELSHET</t>
  </si>
  <si>
    <t xml:space="preserve">
PSYKODRAMA MED GJEST NÆRUM</t>
  </si>
  <si>
    <t>POLITISK LÅVEFEST</t>
  </si>
  <si>
    <t>POLITISK NACHSPIEL AFTENBLABLA</t>
  </si>
  <si>
    <t>Salonger og livecaster</t>
  </si>
  <si>
    <t xml:space="preserve">Arrangementer </t>
  </si>
  <si>
    <t>og omvisninger</t>
  </si>
  <si>
    <t>Sum salonger og livecast</t>
  </si>
  <si>
    <t>Sum arrangamenter og omvisninger</t>
  </si>
  <si>
    <t>TERJE VIGEN</t>
  </si>
  <si>
    <t>OMVISNINGER</t>
  </si>
  <si>
    <t>ARRANGEMENTER</t>
  </si>
  <si>
    <t>Tot. egne prod., takeaway ,salonger og gjestespill</t>
  </si>
  <si>
    <t>Sum egne scener 2023 70 681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</si>
</sst>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0CE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quotePrefix="1" applyFont="1" applyBorder="1"/>
    <xf numFmtId="0" fontId="2" fillId="0" borderId="4" xfId="0" applyFont="1" applyBorder="1"/>
    <xf numFmtId="0" fontId="5" fillId="4" borderId="4" xfId="0" applyFont="1" applyFill="1" applyBorder="1"/>
    <xf numFmtId="0" fontId="4" fillId="0" borderId="4" xfId="0" applyFont="1" applyBorder="1"/>
    <xf numFmtId="0" fontId="2" fillId="0" borderId="2" xfId="0" applyFont="1" applyBorder="1"/>
    <xf numFmtId="0" fontId="5" fillId="2" borderId="6" xfId="0" applyFont="1" applyFill="1" applyBorder="1"/>
    <xf numFmtId="0" fontId="5" fillId="5" borderId="9" xfId="0" applyFont="1" applyFill="1" applyBorder="1"/>
    <xf numFmtId="0" fontId="4" fillId="0" borderId="0" xfId="0" applyFont="1"/>
    <xf numFmtId="0" fontId="2" fillId="0" borderId="0" xfId="0" applyFont="1"/>
    <xf numFmtId="0" fontId="4" fillId="0" borderId="1" xfId="0" applyFont="1" applyBorder="1"/>
    <xf numFmtId="0" fontId="2" fillId="2" borderId="7" xfId="0" applyFont="1" applyFill="1" applyBorder="1"/>
    <xf numFmtId="0" fontId="4" fillId="3" borderId="4" xfId="0" applyFont="1" applyFill="1" applyBorder="1"/>
    <xf numFmtId="0" fontId="2" fillId="3" borderId="2" xfId="0" applyFont="1" applyFill="1" applyBorder="1"/>
    <xf numFmtId="0" fontId="2" fillId="2" borderId="6" xfId="0" applyFont="1" applyFill="1" applyBorder="1"/>
    <xf numFmtId="0" fontId="4" fillId="4" borderId="2" xfId="0" applyFont="1" applyFill="1" applyBorder="1"/>
    <xf numFmtId="0" fontId="4" fillId="4" borderId="1" xfId="0" applyFont="1" applyFill="1" applyBorder="1"/>
    <xf numFmtId="0" fontId="4" fillId="3" borderId="2" xfId="0" applyFont="1" applyFill="1" applyBorder="1"/>
    <xf numFmtId="0" fontId="4" fillId="2" borderId="2" xfId="0" applyFont="1" applyFill="1" applyBorder="1"/>
    <xf numFmtId="0" fontId="2" fillId="3" borderId="0" xfId="0" applyFont="1" applyFill="1"/>
    <xf numFmtId="0" fontId="4" fillId="3" borderId="1" xfId="0" applyFont="1" applyFill="1" applyBorder="1"/>
    <xf numFmtId="0" fontId="2" fillId="0" borderId="10" xfId="0" applyFont="1" applyBorder="1"/>
    <xf numFmtId="0" fontId="2" fillId="4" borderId="1" xfId="0" applyFont="1" applyFill="1" applyBorder="1"/>
    <xf numFmtId="3" fontId="4" fillId="4" borderId="10" xfId="0" applyNumberFormat="1" applyFont="1" applyFill="1" applyBorder="1"/>
    <xf numFmtId="0" fontId="3" fillId="0" borderId="0" xfId="0" applyFont="1"/>
    <xf numFmtId="0" fontId="5" fillId="0" borderId="0" xfId="0" applyFont="1"/>
    <xf numFmtId="0" fontId="5" fillId="2" borderId="11" xfId="0" applyFont="1" applyFill="1" applyBorder="1"/>
    <xf numFmtId="0" fontId="3" fillId="4" borderId="0" xfId="0" applyFont="1" applyFill="1"/>
    <xf numFmtId="0" fontId="5" fillId="4" borderId="0" xfId="0" applyFont="1" applyFill="1"/>
    <xf numFmtId="0" fontId="6" fillId="0" borderId="4" xfId="0" applyFont="1" applyBorder="1"/>
    <xf numFmtId="0" fontId="6" fillId="0" borderId="1" xfId="0" applyFont="1" applyBorder="1"/>
    <xf numFmtId="0" fontId="5" fillId="2" borderId="2" xfId="0" applyFont="1" applyFill="1" applyBorder="1"/>
    <xf numFmtId="0" fontId="4" fillId="2" borderId="12" xfId="0" applyFont="1" applyFill="1" applyBorder="1"/>
    <xf numFmtId="0" fontId="2" fillId="5" borderId="8" xfId="0" applyFont="1" applyFill="1" applyBorder="1"/>
    <xf numFmtId="0" fontId="5" fillId="5" borderId="14" xfId="0" applyFont="1" applyFill="1" applyBorder="1"/>
    <xf numFmtId="0" fontId="6" fillId="4" borderId="13" xfId="0" applyFont="1" applyFill="1" applyBorder="1"/>
    <xf numFmtId="0" fontId="5" fillId="4" borderId="1" xfId="0" applyFont="1" applyFill="1" applyBorder="1"/>
    <xf numFmtId="3" fontId="2" fillId="0" borderId="1" xfId="0" applyNumberFormat="1" applyFont="1" applyBorder="1"/>
    <xf numFmtId="0" fontId="5" fillId="3" borderId="4" xfId="0" applyFont="1" applyFill="1" applyBorder="1"/>
    <xf numFmtId="0" fontId="2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0" fontId="7" fillId="0" borderId="1" xfId="0" applyFont="1" applyBorder="1"/>
    <xf numFmtId="0" fontId="7" fillId="0" borderId="4" xfId="0" applyFont="1" applyBorder="1"/>
    <xf numFmtId="0" fontId="6" fillId="0" borderId="15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topLeftCell="A30" zoomScale="120" zoomScaleNormal="120" workbookViewId="0">
      <selection activeCell="A73" sqref="A73"/>
    </sheetView>
  </sheetViews>
  <sheetFormatPr baseColWidth="10" defaultColWidth="11.5" defaultRowHeight="14" x14ac:dyDescent="0.15"/>
  <cols>
    <col min="1" max="1" width="22" style="11" customWidth="1"/>
    <col min="2" max="2" width="43.5" style="11" customWidth="1"/>
    <col min="3" max="3" width="15.1640625" style="11" customWidth="1"/>
    <col min="4" max="4" width="12.33203125" style="11" customWidth="1"/>
    <col min="5" max="5" width="10.6640625" style="11" customWidth="1"/>
    <col min="6" max="250" width="10.83203125" style="11"/>
    <col min="251" max="251" width="19.1640625" style="11" customWidth="1"/>
    <col min="252" max="252" width="29.83203125" style="11" customWidth="1"/>
    <col min="253" max="253" width="24" style="11" bestFit="1" customWidth="1"/>
    <col min="254" max="254" width="16.1640625" style="11" bestFit="1" customWidth="1"/>
    <col min="255" max="255" width="13" style="11" bestFit="1" customWidth="1"/>
    <col min="256" max="506" width="10.83203125" style="11"/>
    <col min="507" max="507" width="19.1640625" style="11" customWidth="1"/>
    <col min="508" max="508" width="29.83203125" style="11" customWidth="1"/>
    <col min="509" max="509" width="24" style="11" bestFit="1" customWidth="1"/>
    <col min="510" max="510" width="16.1640625" style="11" bestFit="1" customWidth="1"/>
    <col min="511" max="511" width="13" style="11" bestFit="1" customWidth="1"/>
    <col min="512" max="762" width="10.83203125" style="11"/>
    <col min="763" max="763" width="19.1640625" style="11" customWidth="1"/>
    <col min="764" max="764" width="29.83203125" style="11" customWidth="1"/>
    <col min="765" max="765" width="24" style="11" bestFit="1" customWidth="1"/>
    <col min="766" max="766" width="16.1640625" style="11" bestFit="1" customWidth="1"/>
    <col min="767" max="767" width="13" style="11" bestFit="1" customWidth="1"/>
    <col min="768" max="1018" width="10.83203125" style="11"/>
    <col min="1019" max="1019" width="19.1640625" style="11" customWidth="1"/>
    <col min="1020" max="1020" width="29.83203125" style="11" customWidth="1"/>
    <col min="1021" max="1021" width="24" style="11" bestFit="1" customWidth="1"/>
    <col min="1022" max="1022" width="16.1640625" style="11" bestFit="1" customWidth="1"/>
    <col min="1023" max="1023" width="13" style="11" bestFit="1" customWidth="1"/>
    <col min="1024" max="1274" width="10.83203125" style="11"/>
    <col min="1275" max="1275" width="19.1640625" style="11" customWidth="1"/>
    <col min="1276" max="1276" width="29.83203125" style="11" customWidth="1"/>
    <col min="1277" max="1277" width="24" style="11" bestFit="1" customWidth="1"/>
    <col min="1278" max="1278" width="16.1640625" style="11" bestFit="1" customWidth="1"/>
    <col min="1279" max="1279" width="13" style="11" bestFit="1" customWidth="1"/>
    <col min="1280" max="1530" width="10.83203125" style="11"/>
    <col min="1531" max="1531" width="19.1640625" style="11" customWidth="1"/>
    <col min="1532" max="1532" width="29.83203125" style="11" customWidth="1"/>
    <col min="1533" max="1533" width="24" style="11" bestFit="1" customWidth="1"/>
    <col min="1534" max="1534" width="16.1640625" style="11" bestFit="1" customWidth="1"/>
    <col min="1535" max="1535" width="13" style="11" bestFit="1" customWidth="1"/>
    <col min="1536" max="1786" width="10.83203125" style="11"/>
    <col min="1787" max="1787" width="19.1640625" style="11" customWidth="1"/>
    <col min="1788" max="1788" width="29.83203125" style="11" customWidth="1"/>
    <col min="1789" max="1789" width="24" style="11" bestFit="1" customWidth="1"/>
    <col min="1790" max="1790" width="16.1640625" style="11" bestFit="1" customWidth="1"/>
    <col min="1791" max="1791" width="13" style="11" bestFit="1" customWidth="1"/>
    <col min="1792" max="2042" width="10.83203125" style="11"/>
    <col min="2043" max="2043" width="19.1640625" style="11" customWidth="1"/>
    <col min="2044" max="2044" width="29.83203125" style="11" customWidth="1"/>
    <col min="2045" max="2045" width="24" style="11" bestFit="1" customWidth="1"/>
    <col min="2046" max="2046" width="16.1640625" style="11" bestFit="1" customWidth="1"/>
    <col min="2047" max="2047" width="13" style="11" bestFit="1" customWidth="1"/>
    <col min="2048" max="2298" width="10.83203125" style="11"/>
    <col min="2299" max="2299" width="19.1640625" style="11" customWidth="1"/>
    <col min="2300" max="2300" width="29.83203125" style="11" customWidth="1"/>
    <col min="2301" max="2301" width="24" style="11" bestFit="1" customWidth="1"/>
    <col min="2302" max="2302" width="16.1640625" style="11" bestFit="1" customWidth="1"/>
    <col min="2303" max="2303" width="13" style="11" bestFit="1" customWidth="1"/>
    <col min="2304" max="2554" width="10.83203125" style="11"/>
    <col min="2555" max="2555" width="19.1640625" style="11" customWidth="1"/>
    <col min="2556" max="2556" width="29.83203125" style="11" customWidth="1"/>
    <col min="2557" max="2557" width="24" style="11" bestFit="1" customWidth="1"/>
    <col min="2558" max="2558" width="16.1640625" style="11" bestFit="1" customWidth="1"/>
    <col min="2559" max="2559" width="13" style="11" bestFit="1" customWidth="1"/>
    <col min="2560" max="2810" width="10.83203125" style="11"/>
    <col min="2811" max="2811" width="19.1640625" style="11" customWidth="1"/>
    <col min="2812" max="2812" width="29.83203125" style="11" customWidth="1"/>
    <col min="2813" max="2813" width="24" style="11" bestFit="1" customWidth="1"/>
    <col min="2814" max="2814" width="16.1640625" style="11" bestFit="1" customWidth="1"/>
    <col min="2815" max="2815" width="13" style="11" bestFit="1" customWidth="1"/>
    <col min="2816" max="3066" width="10.83203125" style="11"/>
    <col min="3067" max="3067" width="19.1640625" style="11" customWidth="1"/>
    <col min="3068" max="3068" width="29.83203125" style="11" customWidth="1"/>
    <col min="3069" max="3069" width="24" style="11" bestFit="1" customWidth="1"/>
    <col min="3070" max="3070" width="16.1640625" style="11" bestFit="1" customWidth="1"/>
    <col min="3071" max="3071" width="13" style="11" bestFit="1" customWidth="1"/>
    <col min="3072" max="3322" width="10.83203125" style="11"/>
    <col min="3323" max="3323" width="19.1640625" style="11" customWidth="1"/>
    <col min="3324" max="3324" width="29.83203125" style="11" customWidth="1"/>
    <col min="3325" max="3325" width="24" style="11" bestFit="1" customWidth="1"/>
    <col min="3326" max="3326" width="16.1640625" style="11" bestFit="1" customWidth="1"/>
    <col min="3327" max="3327" width="13" style="11" bestFit="1" customWidth="1"/>
    <col min="3328" max="3578" width="10.83203125" style="11"/>
    <col min="3579" max="3579" width="19.1640625" style="11" customWidth="1"/>
    <col min="3580" max="3580" width="29.83203125" style="11" customWidth="1"/>
    <col min="3581" max="3581" width="24" style="11" bestFit="1" customWidth="1"/>
    <col min="3582" max="3582" width="16.1640625" style="11" bestFit="1" customWidth="1"/>
    <col min="3583" max="3583" width="13" style="11" bestFit="1" customWidth="1"/>
    <col min="3584" max="3834" width="10.83203125" style="11"/>
    <col min="3835" max="3835" width="19.1640625" style="11" customWidth="1"/>
    <col min="3836" max="3836" width="29.83203125" style="11" customWidth="1"/>
    <col min="3837" max="3837" width="24" style="11" bestFit="1" customWidth="1"/>
    <col min="3838" max="3838" width="16.1640625" style="11" bestFit="1" customWidth="1"/>
    <col min="3839" max="3839" width="13" style="11" bestFit="1" customWidth="1"/>
    <col min="3840" max="4090" width="10.83203125" style="11"/>
    <col min="4091" max="4091" width="19.1640625" style="11" customWidth="1"/>
    <col min="4092" max="4092" width="29.83203125" style="11" customWidth="1"/>
    <col min="4093" max="4093" width="24" style="11" bestFit="1" customWidth="1"/>
    <col min="4094" max="4094" width="16.1640625" style="11" bestFit="1" customWidth="1"/>
    <col min="4095" max="4095" width="13" style="11" bestFit="1" customWidth="1"/>
    <col min="4096" max="4346" width="10.83203125" style="11"/>
    <col min="4347" max="4347" width="19.1640625" style="11" customWidth="1"/>
    <col min="4348" max="4348" width="29.83203125" style="11" customWidth="1"/>
    <col min="4349" max="4349" width="24" style="11" bestFit="1" customWidth="1"/>
    <col min="4350" max="4350" width="16.1640625" style="11" bestFit="1" customWidth="1"/>
    <col min="4351" max="4351" width="13" style="11" bestFit="1" customWidth="1"/>
    <col min="4352" max="4602" width="10.83203125" style="11"/>
    <col min="4603" max="4603" width="19.1640625" style="11" customWidth="1"/>
    <col min="4604" max="4604" width="29.83203125" style="11" customWidth="1"/>
    <col min="4605" max="4605" width="24" style="11" bestFit="1" customWidth="1"/>
    <col min="4606" max="4606" width="16.1640625" style="11" bestFit="1" customWidth="1"/>
    <col min="4607" max="4607" width="13" style="11" bestFit="1" customWidth="1"/>
    <col min="4608" max="4858" width="10.83203125" style="11"/>
    <col min="4859" max="4859" width="19.1640625" style="11" customWidth="1"/>
    <col min="4860" max="4860" width="29.83203125" style="11" customWidth="1"/>
    <col min="4861" max="4861" width="24" style="11" bestFit="1" customWidth="1"/>
    <col min="4862" max="4862" width="16.1640625" style="11" bestFit="1" customWidth="1"/>
    <col min="4863" max="4863" width="13" style="11" bestFit="1" customWidth="1"/>
    <col min="4864" max="5114" width="10.83203125" style="11"/>
    <col min="5115" max="5115" width="19.1640625" style="11" customWidth="1"/>
    <col min="5116" max="5116" width="29.83203125" style="11" customWidth="1"/>
    <col min="5117" max="5117" width="24" style="11" bestFit="1" customWidth="1"/>
    <col min="5118" max="5118" width="16.1640625" style="11" bestFit="1" customWidth="1"/>
    <col min="5119" max="5119" width="13" style="11" bestFit="1" customWidth="1"/>
    <col min="5120" max="5370" width="10.83203125" style="11"/>
    <col min="5371" max="5371" width="19.1640625" style="11" customWidth="1"/>
    <col min="5372" max="5372" width="29.83203125" style="11" customWidth="1"/>
    <col min="5373" max="5373" width="24" style="11" bestFit="1" customWidth="1"/>
    <col min="5374" max="5374" width="16.1640625" style="11" bestFit="1" customWidth="1"/>
    <col min="5375" max="5375" width="13" style="11" bestFit="1" customWidth="1"/>
    <col min="5376" max="5626" width="10.83203125" style="11"/>
    <col min="5627" max="5627" width="19.1640625" style="11" customWidth="1"/>
    <col min="5628" max="5628" width="29.83203125" style="11" customWidth="1"/>
    <col min="5629" max="5629" width="24" style="11" bestFit="1" customWidth="1"/>
    <col min="5630" max="5630" width="16.1640625" style="11" bestFit="1" customWidth="1"/>
    <col min="5631" max="5631" width="13" style="11" bestFit="1" customWidth="1"/>
    <col min="5632" max="5882" width="10.83203125" style="11"/>
    <col min="5883" max="5883" width="19.1640625" style="11" customWidth="1"/>
    <col min="5884" max="5884" width="29.83203125" style="11" customWidth="1"/>
    <col min="5885" max="5885" width="24" style="11" bestFit="1" customWidth="1"/>
    <col min="5886" max="5886" width="16.1640625" style="11" bestFit="1" customWidth="1"/>
    <col min="5887" max="5887" width="13" style="11" bestFit="1" customWidth="1"/>
    <col min="5888" max="6138" width="10.83203125" style="11"/>
    <col min="6139" max="6139" width="19.1640625" style="11" customWidth="1"/>
    <col min="6140" max="6140" width="29.83203125" style="11" customWidth="1"/>
    <col min="6141" max="6141" width="24" style="11" bestFit="1" customWidth="1"/>
    <col min="6142" max="6142" width="16.1640625" style="11" bestFit="1" customWidth="1"/>
    <col min="6143" max="6143" width="13" style="11" bestFit="1" customWidth="1"/>
    <col min="6144" max="6394" width="10.83203125" style="11"/>
    <col min="6395" max="6395" width="19.1640625" style="11" customWidth="1"/>
    <col min="6396" max="6396" width="29.83203125" style="11" customWidth="1"/>
    <col min="6397" max="6397" width="24" style="11" bestFit="1" customWidth="1"/>
    <col min="6398" max="6398" width="16.1640625" style="11" bestFit="1" customWidth="1"/>
    <col min="6399" max="6399" width="13" style="11" bestFit="1" customWidth="1"/>
    <col min="6400" max="6650" width="10.83203125" style="11"/>
    <col min="6651" max="6651" width="19.1640625" style="11" customWidth="1"/>
    <col min="6652" max="6652" width="29.83203125" style="11" customWidth="1"/>
    <col min="6653" max="6653" width="24" style="11" bestFit="1" customWidth="1"/>
    <col min="6654" max="6654" width="16.1640625" style="11" bestFit="1" customWidth="1"/>
    <col min="6655" max="6655" width="13" style="11" bestFit="1" customWidth="1"/>
    <col min="6656" max="6906" width="10.83203125" style="11"/>
    <col min="6907" max="6907" width="19.1640625" style="11" customWidth="1"/>
    <col min="6908" max="6908" width="29.83203125" style="11" customWidth="1"/>
    <col min="6909" max="6909" width="24" style="11" bestFit="1" customWidth="1"/>
    <col min="6910" max="6910" width="16.1640625" style="11" bestFit="1" customWidth="1"/>
    <col min="6911" max="6911" width="13" style="11" bestFit="1" customWidth="1"/>
    <col min="6912" max="7162" width="10.83203125" style="11"/>
    <col min="7163" max="7163" width="19.1640625" style="11" customWidth="1"/>
    <col min="7164" max="7164" width="29.83203125" style="11" customWidth="1"/>
    <col min="7165" max="7165" width="24" style="11" bestFit="1" customWidth="1"/>
    <col min="7166" max="7166" width="16.1640625" style="11" bestFit="1" customWidth="1"/>
    <col min="7167" max="7167" width="13" style="11" bestFit="1" customWidth="1"/>
    <col min="7168" max="7418" width="10.83203125" style="11"/>
    <col min="7419" max="7419" width="19.1640625" style="11" customWidth="1"/>
    <col min="7420" max="7420" width="29.83203125" style="11" customWidth="1"/>
    <col min="7421" max="7421" width="24" style="11" bestFit="1" customWidth="1"/>
    <col min="7422" max="7422" width="16.1640625" style="11" bestFit="1" customWidth="1"/>
    <col min="7423" max="7423" width="13" style="11" bestFit="1" customWidth="1"/>
    <col min="7424" max="7674" width="10.83203125" style="11"/>
    <col min="7675" max="7675" width="19.1640625" style="11" customWidth="1"/>
    <col min="7676" max="7676" width="29.83203125" style="11" customWidth="1"/>
    <col min="7677" max="7677" width="24" style="11" bestFit="1" customWidth="1"/>
    <col min="7678" max="7678" width="16.1640625" style="11" bestFit="1" customWidth="1"/>
    <col min="7679" max="7679" width="13" style="11" bestFit="1" customWidth="1"/>
    <col min="7680" max="7930" width="10.83203125" style="11"/>
    <col min="7931" max="7931" width="19.1640625" style="11" customWidth="1"/>
    <col min="7932" max="7932" width="29.83203125" style="11" customWidth="1"/>
    <col min="7933" max="7933" width="24" style="11" bestFit="1" customWidth="1"/>
    <col min="7934" max="7934" width="16.1640625" style="11" bestFit="1" customWidth="1"/>
    <col min="7935" max="7935" width="13" style="11" bestFit="1" customWidth="1"/>
    <col min="7936" max="8186" width="10.83203125" style="11"/>
    <col min="8187" max="8187" width="19.1640625" style="11" customWidth="1"/>
    <col min="8188" max="8188" width="29.83203125" style="11" customWidth="1"/>
    <col min="8189" max="8189" width="24" style="11" bestFit="1" customWidth="1"/>
    <col min="8190" max="8190" width="16.1640625" style="11" bestFit="1" customWidth="1"/>
    <col min="8191" max="8191" width="13" style="11" bestFit="1" customWidth="1"/>
    <col min="8192" max="8442" width="10.83203125" style="11"/>
    <col min="8443" max="8443" width="19.1640625" style="11" customWidth="1"/>
    <col min="8444" max="8444" width="29.83203125" style="11" customWidth="1"/>
    <col min="8445" max="8445" width="24" style="11" bestFit="1" customWidth="1"/>
    <col min="8446" max="8446" width="16.1640625" style="11" bestFit="1" customWidth="1"/>
    <col min="8447" max="8447" width="13" style="11" bestFit="1" customWidth="1"/>
    <col min="8448" max="8698" width="10.83203125" style="11"/>
    <col min="8699" max="8699" width="19.1640625" style="11" customWidth="1"/>
    <col min="8700" max="8700" width="29.83203125" style="11" customWidth="1"/>
    <col min="8701" max="8701" width="24" style="11" bestFit="1" customWidth="1"/>
    <col min="8702" max="8702" width="16.1640625" style="11" bestFit="1" customWidth="1"/>
    <col min="8703" max="8703" width="13" style="11" bestFit="1" customWidth="1"/>
    <col min="8704" max="8954" width="10.83203125" style="11"/>
    <col min="8955" max="8955" width="19.1640625" style="11" customWidth="1"/>
    <col min="8956" max="8956" width="29.83203125" style="11" customWidth="1"/>
    <col min="8957" max="8957" width="24" style="11" bestFit="1" customWidth="1"/>
    <col min="8958" max="8958" width="16.1640625" style="11" bestFit="1" customWidth="1"/>
    <col min="8959" max="8959" width="13" style="11" bestFit="1" customWidth="1"/>
    <col min="8960" max="9210" width="10.83203125" style="11"/>
    <col min="9211" max="9211" width="19.1640625" style="11" customWidth="1"/>
    <col min="9212" max="9212" width="29.83203125" style="11" customWidth="1"/>
    <col min="9213" max="9213" width="24" style="11" bestFit="1" customWidth="1"/>
    <col min="9214" max="9214" width="16.1640625" style="11" bestFit="1" customWidth="1"/>
    <col min="9215" max="9215" width="13" style="11" bestFit="1" customWidth="1"/>
    <col min="9216" max="9466" width="10.83203125" style="11"/>
    <col min="9467" max="9467" width="19.1640625" style="11" customWidth="1"/>
    <col min="9468" max="9468" width="29.83203125" style="11" customWidth="1"/>
    <col min="9469" max="9469" width="24" style="11" bestFit="1" customWidth="1"/>
    <col min="9470" max="9470" width="16.1640625" style="11" bestFit="1" customWidth="1"/>
    <col min="9471" max="9471" width="13" style="11" bestFit="1" customWidth="1"/>
    <col min="9472" max="9722" width="10.83203125" style="11"/>
    <col min="9723" max="9723" width="19.1640625" style="11" customWidth="1"/>
    <col min="9724" max="9724" width="29.83203125" style="11" customWidth="1"/>
    <col min="9725" max="9725" width="24" style="11" bestFit="1" customWidth="1"/>
    <col min="9726" max="9726" width="16.1640625" style="11" bestFit="1" customWidth="1"/>
    <col min="9727" max="9727" width="13" style="11" bestFit="1" customWidth="1"/>
    <col min="9728" max="9978" width="10.83203125" style="11"/>
    <col min="9979" max="9979" width="19.1640625" style="11" customWidth="1"/>
    <col min="9980" max="9980" width="29.83203125" style="11" customWidth="1"/>
    <col min="9981" max="9981" width="24" style="11" bestFit="1" customWidth="1"/>
    <col min="9982" max="9982" width="16.1640625" style="11" bestFit="1" customWidth="1"/>
    <col min="9983" max="9983" width="13" style="11" bestFit="1" customWidth="1"/>
    <col min="9984" max="10234" width="10.83203125" style="11"/>
    <col min="10235" max="10235" width="19.1640625" style="11" customWidth="1"/>
    <col min="10236" max="10236" width="29.83203125" style="11" customWidth="1"/>
    <col min="10237" max="10237" width="24" style="11" bestFit="1" customWidth="1"/>
    <col min="10238" max="10238" width="16.1640625" style="11" bestFit="1" customWidth="1"/>
    <col min="10239" max="10239" width="13" style="11" bestFit="1" customWidth="1"/>
    <col min="10240" max="10490" width="10.83203125" style="11"/>
    <col min="10491" max="10491" width="19.1640625" style="11" customWidth="1"/>
    <col min="10492" max="10492" width="29.83203125" style="11" customWidth="1"/>
    <col min="10493" max="10493" width="24" style="11" bestFit="1" customWidth="1"/>
    <col min="10494" max="10494" width="16.1640625" style="11" bestFit="1" customWidth="1"/>
    <col min="10495" max="10495" width="13" style="11" bestFit="1" customWidth="1"/>
    <col min="10496" max="10746" width="10.83203125" style="11"/>
    <col min="10747" max="10747" width="19.1640625" style="11" customWidth="1"/>
    <col min="10748" max="10748" width="29.83203125" style="11" customWidth="1"/>
    <col min="10749" max="10749" width="24" style="11" bestFit="1" customWidth="1"/>
    <col min="10750" max="10750" width="16.1640625" style="11" bestFit="1" customWidth="1"/>
    <col min="10751" max="10751" width="13" style="11" bestFit="1" customWidth="1"/>
    <col min="10752" max="11002" width="10.83203125" style="11"/>
    <col min="11003" max="11003" width="19.1640625" style="11" customWidth="1"/>
    <col min="11004" max="11004" width="29.83203125" style="11" customWidth="1"/>
    <col min="11005" max="11005" width="24" style="11" bestFit="1" customWidth="1"/>
    <col min="11006" max="11006" width="16.1640625" style="11" bestFit="1" customWidth="1"/>
    <col min="11007" max="11007" width="13" style="11" bestFit="1" customWidth="1"/>
    <col min="11008" max="11258" width="10.83203125" style="11"/>
    <col min="11259" max="11259" width="19.1640625" style="11" customWidth="1"/>
    <col min="11260" max="11260" width="29.83203125" style="11" customWidth="1"/>
    <col min="11261" max="11261" width="24" style="11" bestFit="1" customWidth="1"/>
    <col min="11262" max="11262" width="16.1640625" style="11" bestFit="1" customWidth="1"/>
    <col min="11263" max="11263" width="13" style="11" bestFit="1" customWidth="1"/>
    <col min="11264" max="11514" width="10.83203125" style="11"/>
    <col min="11515" max="11515" width="19.1640625" style="11" customWidth="1"/>
    <col min="11516" max="11516" width="29.83203125" style="11" customWidth="1"/>
    <col min="11517" max="11517" width="24" style="11" bestFit="1" customWidth="1"/>
    <col min="11518" max="11518" width="16.1640625" style="11" bestFit="1" customWidth="1"/>
    <col min="11519" max="11519" width="13" style="11" bestFit="1" customWidth="1"/>
    <col min="11520" max="11770" width="10.83203125" style="11"/>
    <col min="11771" max="11771" width="19.1640625" style="11" customWidth="1"/>
    <col min="11772" max="11772" width="29.83203125" style="11" customWidth="1"/>
    <col min="11773" max="11773" width="24" style="11" bestFit="1" customWidth="1"/>
    <col min="11774" max="11774" width="16.1640625" style="11" bestFit="1" customWidth="1"/>
    <col min="11775" max="11775" width="13" style="11" bestFit="1" customWidth="1"/>
    <col min="11776" max="12026" width="10.83203125" style="11"/>
    <col min="12027" max="12027" width="19.1640625" style="11" customWidth="1"/>
    <col min="12028" max="12028" width="29.83203125" style="11" customWidth="1"/>
    <col min="12029" max="12029" width="24" style="11" bestFit="1" customWidth="1"/>
    <col min="12030" max="12030" width="16.1640625" style="11" bestFit="1" customWidth="1"/>
    <col min="12031" max="12031" width="13" style="11" bestFit="1" customWidth="1"/>
    <col min="12032" max="12282" width="10.83203125" style="11"/>
    <col min="12283" max="12283" width="19.1640625" style="11" customWidth="1"/>
    <col min="12284" max="12284" width="29.83203125" style="11" customWidth="1"/>
    <col min="12285" max="12285" width="24" style="11" bestFit="1" customWidth="1"/>
    <col min="12286" max="12286" width="16.1640625" style="11" bestFit="1" customWidth="1"/>
    <col min="12287" max="12287" width="13" style="11" bestFit="1" customWidth="1"/>
    <col min="12288" max="12538" width="10.83203125" style="11"/>
    <col min="12539" max="12539" width="19.1640625" style="11" customWidth="1"/>
    <col min="12540" max="12540" width="29.83203125" style="11" customWidth="1"/>
    <col min="12541" max="12541" width="24" style="11" bestFit="1" customWidth="1"/>
    <col min="12542" max="12542" width="16.1640625" style="11" bestFit="1" customWidth="1"/>
    <col min="12543" max="12543" width="13" style="11" bestFit="1" customWidth="1"/>
    <col min="12544" max="12794" width="10.83203125" style="11"/>
    <col min="12795" max="12795" width="19.1640625" style="11" customWidth="1"/>
    <col min="12796" max="12796" width="29.83203125" style="11" customWidth="1"/>
    <col min="12797" max="12797" width="24" style="11" bestFit="1" customWidth="1"/>
    <col min="12798" max="12798" width="16.1640625" style="11" bestFit="1" customWidth="1"/>
    <col min="12799" max="12799" width="13" style="11" bestFit="1" customWidth="1"/>
    <col min="12800" max="13050" width="10.83203125" style="11"/>
    <col min="13051" max="13051" width="19.1640625" style="11" customWidth="1"/>
    <col min="13052" max="13052" width="29.83203125" style="11" customWidth="1"/>
    <col min="13053" max="13053" width="24" style="11" bestFit="1" customWidth="1"/>
    <col min="13054" max="13054" width="16.1640625" style="11" bestFit="1" customWidth="1"/>
    <col min="13055" max="13055" width="13" style="11" bestFit="1" customWidth="1"/>
    <col min="13056" max="13306" width="10.83203125" style="11"/>
    <col min="13307" max="13307" width="19.1640625" style="11" customWidth="1"/>
    <col min="13308" max="13308" width="29.83203125" style="11" customWidth="1"/>
    <col min="13309" max="13309" width="24" style="11" bestFit="1" customWidth="1"/>
    <col min="13310" max="13310" width="16.1640625" style="11" bestFit="1" customWidth="1"/>
    <col min="13311" max="13311" width="13" style="11" bestFit="1" customWidth="1"/>
    <col min="13312" max="13562" width="10.83203125" style="11"/>
    <col min="13563" max="13563" width="19.1640625" style="11" customWidth="1"/>
    <col min="13564" max="13564" width="29.83203125" style="11" customWidth="1"/>
    <col min="13565" max="13565" width="24" style="11" bestFit="1" customWidth="1"/>
    <col min="13566" max="13566" width="16.1640625" style="11" bestFit="1" customWidth="1"/>
    <col min="13567" max="13567" width="13" style="11" bestFit="1" customWidth="1"/>
    <col min="13568" max="13818" width="10.83203125" style="11"/>
    <col min="13819" max="13819" width="19.1640625" style="11" customWidth="1"/>
    <col min="13820" max="13820" width="29.83203125" style="11" customWidth="1"/>
    <col min="13821" max="13821" width="24" style="11" bestFit="1" customWidth="1"/>
    <col min="13822" max="13822" width="16.1640625" style="11" bestFit="1" customWidth="1"/>
    <col min="13823" max="13823" width="13" style="11" bestFit="1" customWidth="1"/>
    <col min="13824" max="14074" width="10.83203125" style="11"/>
    <col min="14075" max="14075" width="19.1640625" style="11" customWidth="1"/>
    <col min="14076" max="14076" width="29.83203125" style="11" customWidth="1"/>
    <col min="14077" max="14077" width="24" style="11" bestFit="1" customWidth="1"/>
    <col min="14078" max="14078" width="16.1640625" style="11" bestFit="1" customWidth="1"/>
    <col min="14079" max="14079" width="13" style="11" bestFit="1" customWidth="1"/>
    <col min="14080" max="14330" width="10.83203125" style="11"/>
    <col min="14331" max="14331" width="19.1640625" style="11" customWidth="1"/>
    <col min="14332" max="14332" width="29.83203125" style="11" customWidth="1"/>
    <col min="14333" max="14333" width="24" style="11" bestFit="1" customWidth="1"/>
    <col min="14334" max="14334" width="16.1640625" style="11" bestFit="1" customWidth="1"/>
    <col min="14335" max="14335" width="13" style="11" bestFit="1" customWidth="1"/>
    <col min="14336" max="14586" width="10.83203125" style="11"/>
    <col min="14587" max="14587" width="19.1640625" style="11" customWidth="1"/>
    <col min="14588" max="14588" width="29.83203125" style="11" customWidth="1"/>
    <col min="14589" max="14589" width="24" style="11" bestFit="1" customWidth="1"/>
    <col min="14590" max="14590" width="16.1640625" style="11" bestFit="1" customWidth="1"/>
    <col min="14591" max="14591" width="13" style="11" bestFit="1" customWidth="1"/>
    <col min="14592" max="14842" width="10.83203125" style="11"/>
    <col min="14843" max="14843" width="19.1640625" style="11" customWidth="1"/>
    <col min="14844" max="14844" width="29.83203125" style="11" customWidth="1"/>
    <col min="14845" max="14845" width="24" style="11" bestFit="1" customWidth="1"/>
    <col min="14846" max="14846" width="16.1640625" style="11" bestFit="1" customWidth="1"/>
    <col min="14847" max="14847" width="13" style="11" bestFit="1" customWidth="1"/>
    <col min="14848" max="15098" width="10.83203125" style="11"/>
    <col min="15099" max="15099" width="19.1640625" style="11" customWidth="1"/>
    <col min="15100" max="15100" width="29.83203125" style="11" customWidth="1"/>
    <col min="15101" max="15101" width="24" style="11" bestFit="1" customWidth="1"/>
    <col min="15102" max="15102" width="16.1640625" style="11" bestFit="1" customWidth="1"/>
    <col min="15103" max="15103" width="13" style="11" bestFit="1" customWidth="1"/>
    <col min="15104" max="15354" width="10.83203125" style="11"/>
    <col min="15355" max="15355" width="19.1640625" style="11" customWidth="1"/>
    <col min="15356" max="15356" width="29.83203125" style="11" customWidth="1"/>
    <col min="15357" max="15357" width="24" style="11" bestFit="1" customWidth="1"/>
    <col min="15358" max="15358" width="16.1640625" style="11" bestFit="1" customWidth="1"/>
    <col min="15359" max="15359" width="13" style="11" bestFit="1" customWidth="1"/>
    <col min="15360" max="15610" width="10.83203125" style="11"/>
    <col min="15611" max="15611" width="19.1640625" style="11" customWidth="1"/>
    <col min="15612" max="15612" width="29.83203125" style="11" customWidth="1"/>
    <col min="15613" max="15613" width="24" style="11" bestFit="1" customWidth="1"/>
    <col min="15614" max="15614" width="16.1640625" style="11" bestFit="1" customWidth="1"/>
    <col min="15615" max="15615" width="13" style="11" bestFit="1" customWidth="1"/>
    <col min="15616" max="15866" width="10.83203125" style="11"/>
    <col min="15867" max="15867" width="19.1640625" style="11" customWidth="1"/>
    <col min="15868" max="15868" width="29.83203125" style="11" customWidth="1"/>
    <col min="15869" max="15869" width="24" style="11" bestFit="1" customWidth="1"/>
    <col min="15870" max="15870" width="16.1640625" style="11" bestFit="1" customWidth="1"/>
    <col min="15871" max="15871" width="13" style="11" bestFit="1" customWidth="1"/>
    <col min="15872" max="16122" width="10.83203125" style="11"/>
    <col min="16123" max="16123" width="19.1640625" style="11" customWidth="1"/>
    <col min="16124" max="16124" width="29.83203125" style="11" customWidth="1"/>
    <col min="16125" max="16125" width="24" style="11" bestFit="1" customWidth="1"/>
    <col min="16126" max="16126" width="16.1640625" style="11" bestFit="1" customWidth="1"/>
    <col min="16127" max="16127" width="13" style="11" bestFit="1" customWidth="1"/>
    <col min="16128" max="16384" width="10.83203125" style="11"/>
  </cols>
  <sheetData>
    <row r="1" spans="1:6" x14ac:dyDescent="0.15">
      <c r="A1" s="10" t="s">
        <v>24</v>
      </c>
      <c r="C1" s="10">
        <v>2023</v>
      </c>
      <c r="D1" s="49">
        <v>2023</v>
      </c>
      <c r="E1" s="49">
        <v>2022</v>
      </c>
      <c r="F1" s="49">
        <v>2019</v>
      </c>
    </row>
    <row r="2" spans="1:6" x14ac:dyDescent="0.15">
      <c r="A2" s="12" t="s">
        <v>0</v>
      </c>
      <c r="B2" s="12" t="s">
        <v>1</v>
      </c>
      <c r="C2" s="12" t="s">
        <v>2</v>
      </c>
      <c r="D2" s="12" t="s">
        <v>3</v>
      </c>
    </row>
    <row r="3" spans="1:6" ht="15" x14ac:dyDescent="0.2">
      <c r="A3" s="12" t="s">
        <v>4</v>
      </c>
      <c r="B3" s="4" t="s">
        <v>25</v>
      </c>
      <c r="C3" s="1">
        <v>23</v>
      </c>
      <c r="D3" s="2">
        <v>4579</v>
      </c>
    </row>
    <row r="4" spans="1:6" ht="15" x14ac:dyDescent="0.2">
      <c r="A4" s="12" t="s">
        <v>5</v>
      </c>
      <c r="B4" s="2" t="s">
        <v>26</v>
      </c>
      <c r="C4" s="1">
        <v>38</v>
      </c>
      <c r="D4" s="2">
        <v>3847</v>
      </c>
    </row>
    <row r="5" spans="1:6" ht="15" x14ac:dyDescent="0.2">
      <c r="A5" s="2"/>
      <c r="B5" s="4" t="s">
        <v>27</v>
      </c>
      <c r="C5" s="1">
        <v>14</v>
      </c>
      <c r="D5" s="2">
        <v>830</v>
      </c>
    </row>
    <row r="6" spans="1:6" ht="15" x14ac:dyDescent="0.2">
      <c r="A6" s="2"/>
      <c r="B6" s="2" t="s">
        <v>28</v>
      </c>
      <c r="C6" s="1">
        <v>0</v>
      </c>
      <c r="D6" s="2">
        <v>0</v>
      </c>
    </row>
    <row r="7" spans="1:6" ht="15" x14ac:dyDescent="0.2">
      <c r="A7" s="2"/>
      <c r="B7" s="41" t="s">
        <v>29</v>
      </c>
      <c r="C7" s="1">
        <v>33</v>
      </c>
      <c r="D7" s="2">
        <v>2360</v>
      </c>
    </row>
    <row r="8" spans="1:6" ht="15" x14ac:dyDescent="0.2">
      <c r="A8" s="2"/>
      <c r="B8" s="4" t="s">
        <v>30</v>
      </c>
      <c r="C8" s="1">
        <v>37</v>
      </c>
      <c r="D8" s="2">
        <v>1595</v>
      </c>
    </row>
    <row r="9" spans="1:6" ht="15" x14ac:dyDescent="0.2">
      <c r="A9" s="2"/>
      <c r="B9" s="2" t="s">
        <v>32</v>
      </c>
      <c r="C9" s="1">
        <v>40</v>
      </c>
      <c r="D9" s="2">
        <v>5025</v>
      </c>
    </row>
    <row r="10" spans="1:6" ht="15" x14ac:dyDescent="0.2">
      <c r="A10" s="2"/>
      <c r="B10" s="2" t="s">
        <v>33</v>
      </c>
      <c r="C10" s="1">
        <v>42</v>
      </c>
      <c r="D10" s="2">
        <v>4518</v>
      </c>
    </row>
    <row r="11" spans="1:6" ht="15" x14ac:dyDescent="0.2">
      <c r="A11" s="2"/>
      <c r="B11" s="2" t="s">
        <v>34</v>
      </c>
      <c r="C11" s="1">
        <v>30</v>
      </c>
      <c r="D11" s="2">
        <v>5508</v>
      </c>
    </row>
    <row r="12" spans="1:6" ht="15" x14ac:dyDescent="0.2">
      <c r="A12" s="2"/>
      <c r="B12" s="2" t="s">
        <v>35</v>
      </c>
      <c r="C12" s="1">
        <v>22</v>
      </c>
      <c r="D12" s="2">
        <v>1129</v>
      </c>
    </row>
    <row r="13" spans="1:6" ht="15" x14ac:dyDescent="0.2">
      <c r="A13" s="2"/>
      <c r="B13" s="2" t="s">
        <v>36</v>
      </c>
      <c r="C13" s="1">
        <v>33</v>
      </c>
      <c r="D13" s="2">
        <v>2240</v>
      </c>
    </row>
    <row r="14" spans="1:6" ht="15" x14ac:dyDescent="0.2">
      <c r="A14" s="2"/>
      <c r="B14" s="31" t="s">
        <v>44</v>
      </c>
      <c r="C14" s="1">
        <v>53</v>
      </c>
      <c r="D14" s="2">
        <v>3429</v>
      </c>
    </row>
    <row r="15" spans="1:6" ht="15" x14ac:dyDescent="0.2">
      <c r="A15" s="2"/>
      <c r="B15" s="31" t="s">
        <v>45</v>
      </c>
      <c r="C15" s="1">
        <v>36</v>
      </c>
      <c r="D15" s="2">
        <v>9262</v>
      </c>
    </row>
    <row r="16" spans="1:6" ht="15" x14ac:dyDescent="0.2">
      <c r="A16" s="2"/>
      <c r="B16" s="31" t="s">
        <v>46</v>
      </c>
      <c r="C16" s="1">
        <v>56</v>
      </c>
      <c r="D16" s="2">
        <v>14458</v>
      </c>
    </row>
    <row r="17" spans="1:6" ht="15" x14ac:dyDescent="0.2">
      <c r="A17" s="2"/>
      <c r="B17" s="32" t="s">
        <v>47</v>
      </c>
      <c r="C17" s="1">
        <v>31</v>
      </c>
      <c r="D17" s="2">
        <v>7190</v>
      </c>
    </row>
    <row r="18" spans="1:6" x14ac:dyDescent="0.15">
      <c r="A18" s="2"/>
      <c r="B18" s="23" t="s">
        <v>53</v>
      </c>
      <c r="C18" s="2">
        <v>4</v>
      </c>
      <c r="D18" s="2">
        <v>189</v>
      </c>
    </row>
    <row r="19" spans="1:6" x14ac:dyDescent="0.15">
      <c r="A19" s="2"/>
      <c r="C19" s="2"/>
      <c r="D19" s="2"/>
    </row>
    <row r="20" spans="1:6" x14ac:dyDescent="0.15">
      <c r="A20" s="24"/>
      <c r="B20" s="25" t="s">
        <v>6</v>
      </c>
      <c r="C20" s="38">
        <f>SUM(C3:C19)</f>
        <v>492</v>
      </c>
      <c r="D20" s="38">
        <f>SUM(D3:D19)</f>
        <v>66159</v>
      </c>
      <c r="E20" s="29">
        <v>81794</v>
      </c>
      <c r="F20" s="49">
        <v>80595</v>
      </c>
    </row>
    <row r="21" spans="1:6" x14ac:dyDescent="0.15">
      <c r="A21" s="12" t="s">
        <v>60</v>
      </c>
      <c r="B21" s="39" t="s">
        <v>43</v>
      </c>
      <c r="C21" s="2">
        <v>1</v>
      </c>
      <c r="D21" s="2">
        <v>19</v>
      </c>
    </row>
    <row r="22" spans="1:6" x14ac:dyDescent="0.15">
      <c r="A22" s="12" t="s">
        <v>61</v>
      </c>
      <c r="B22" s="46" t="s">
        <v>42</v>
      </c>
      <c r="C22" s="2">
        <v>1</v>
      </c>
      <c r="D22" s="2">
        <v>65</v>
      </c>
    </row>
    <row r="23" spans="1:6" x14ac:dyDescent="0.15">
      <c r="A23" s="12"/>
      <c r="B23" s="46" t="s">
        <v>65</v>
      </c>
      <c r="C23" s="2">
        <v>39</v>
      </c>
      <c r="D23" s="2">
        <v>766</v>
      </c>
    </row>
    <row r="24" spans="1:6" x14ac:dyDescent="0.15">
      <c r="A24" s="12"/>
      <c r="B24" s="46" t="s">
        <v>66</v>
      </c>
      <c r="C24" s="2">
        <v>16</v>
      </c>
      <c r="D24" s="2">
        <v>2840</v>
      </c>
    </row>
    <row r="25" spans="1:6" x14ac:dyDescent="0.15">
      <c r="A25" s="12"/>
      <c r="B25" s="46"/>
      <c r="C25" s="2"/>
      <c r="D25" s="2"/>
    </row>
    <row r="26" spans="1:6" x14ac:dyDescent="0.15">
      <c r="A26" s="12"/>
      <c r="B26" s="46"/>
      <c r="C26" s="2"/>
      <c r="D26" s="2"/>
    </row>
    <row r="27" spans="1:6" x14ac:dyDescent="0.15">
      <c r="A27" s="12"/>
      <c r="B27" s="2"/>
      <c r="C27" s="2"/>
      <c r="D27" s="2"/>
    </row>
    <row r="28" spans="1:6" x14ac:dyDescent="0.15">
      <c r="A28" s="12"/>
      <c r="B28" s="2"/>
      <c r="C28" s="2"/>
      <c r="D28" s="2"/>
    </row>
    <row r="29" spans="1:6" x14ac:dyDescent="0.15">
      <c r="A29" s="18"/>
      <c r="B29" s="24" t="s">
        <v>63</v>
      </c>
      <c r="C29" s="24">
        <f>SUM(C21:C28)</f>
        <v>57</v>
      </c>
      <c r="D29" s="24">
        <f>SUM(D21:D28)</f>
        <v>3690</v>
      </c>
    </row>
    <row r="30" spans="1:6" x14ac:dyDescent="0.15">
      <c r="A30" s="12" t="s">
        <v>59</v>
      </c>
      <c r="B30" s="39" t="s">
        <v>39</v>
      </c>
      <c r="C30" s="2">
        <v>1</v>
      </c>
      <c r="D30" s="2">
        <v>248</v>
      </c>
    </row>
    <row r="31" spans="1:6" x14ac:dyDescent="0.15">
      <c r="A31" s="12"/>
      <c r="B31" s="39" t="s">
        <v>40</v>
      </c>
      <c r="C31" s="2">
        <v>1</v>
      </c>
      <c r="D31" s="2">
        <v>277</v>
      </c>
    </row>
    <row r="32" spans="1:6" x14ac:dyDescent="0.15">
      <c r="A32" s="12"/>
      <c r="B32" s="39" t="s">
        <v>41</v>
      </c>
      <c r="C32" s="2">
        <v>1</v>
      </c>
      <c r="D32" s="2">
        <v>319</v>
      </c>
    </row>
    <row r="33" spans="1:5" x14ac:dyDescent="0.15">
      <c r="A33" s="12"/>
      <c r="B33" s="44" t="s">
        <v>49</v>
      </c>
      <c r="C33" s="2">
        <v>1</v>
      </c>
      <c r="D33" s="2">
        <v>276</v>
      </c>
    </row>
    <row r="34" spans="1:5" x14ac:dyDescent="0.15">
      <c r="A34" s="12"/>
      <c r="B34" s="45" t="s">
        <v>50</v>
      </c>
      <c r="C34" s="2">
        <v>1</v>
      </c>
      <c r="D34" s="2">
        <v>224</v>
      </c>
    </row>
    <row r="35" spans="1:5" x14ac:dyDescent="0.15">
      <c r="A35" s="12"/>
      <c r="B35" s="45" t="s">
        <v>51</v>
      </c>
      <c r="C35" s="2">
        <v>1</v>
      </c>
      <c r="D35" s="2">
        <v>334</v>
      </c>
    </row>
    <row r="36" spans="1:5" x14ac:dyDescent="0.15">
      <c r="A36" s="12"/>
      <c r="B36" s="39" t="s">
        <v>38</v>
      </c>
      <c r="C36" s="4">
        <v>1</v>
      </c>
      <c r="D36" s="2">
        <v>59</v>
      </c>
    </row>
    <row r="37" spans="1:5" ht="18" customHeight="1" x14ac:dyDescent="0.15">
      <c r="A37" s="12"/>
      <c r="B37" s="43" t="s">
        <v>56</v>
      </c>
      <c r="C37" s="2">
        <v>1</v>
      </c>
      <c r="D37" s="2">
        <v>354</v>
      </c>
    </row>
    <row r="38" spans="1:5" ht="19" customHeight="1" x14ac:dyDescent="0.15">
      <c r="A38" s="12"/>
      <c r="B38" s="43" t="s">
        <v>54</v>
      </c>
      <c r="C38" s="2">
        <v>1</v>
      </c>
      <c r="D38" s="2">
        <v>353</v>
      </c>
    </row>
    <row r="39" spans="1:5" x14ac:dyDescent="0.15">
      <c r="A39" s="12"/>
      <c r="B39" s="42" t="s">
        <v>55</v>
      </c>
      <c r="C39" s="2">
        <v>1</v>
      </c>
      <c r="D39" s="2">
        <v>107</v>
      </c>
    </row>
    <row r="40" spans="1:5" ht="17" customHeight="1" x14ac:dyDescent="0.15">
      <c r="A40" s="12"/>
      <c r="B40" s="45" t="s">
        <v>52</v>
      </c>
      <c r="C40" s="2">
        <v>1</v>
      </c>
      <c r="D40" s="2">
        <v>79</v>
      </c>
    </row>
    <row r="41" spans="1:5" x14ac:dyDescent="0.15">
      <c r="A41" s="12"/>
      <c r="B41" s="11" t="s">
        <v>57</v>
      </c>
      <c r="C41" s="2">
        <v>1</v>
      </c>
      <c r="D41" s="2">
        <v>116</v>
      </c>
    </row>
    <row r="42" spans="1:5" x14ac:dyDescent="0.15">
      <c r="A42" s="2"/>
      <c r="B42" s="42" t="s">
        <v>58</v>
      </c>
      <c r="C42" s="2">
        <v>1</v>
      </c>
      <c r="D42" s="2">
        <v>353</v>
      </c>
    </row>
    <row r="43" spans="1:5" x14ac:dyDescent="0.15">
      <c r="A43" s="2"/>
      <c r="B43" s="2"/>
      <c r="C43" s="2"/>
    </row>
    <row r="44" spans="1:5" ht="15" thickBot="1" x14ac:dyDescent="0.2">
      <c r="A44" s="13"/>
      <c r="B44" s="20" t="s">
        <v>62</v>
      </c>
      <c r="C44" s="47">
        <f>SUM(C30:C43)</f>
        <v>13</v>
      </c>
      <c r="D44" s="48">
        <f>SUM(D30:D43)</f>
        <v>3099</v>
      </c>
    </row>
    <row r="45" spans="1:5" x14ac:dyDescent="0.15">
      <c r="A45" s="6" t="s">
        <v>15</v>
      </c>
      <c r="B45" s="2"/>
      <c r="C45" s="2"/>
      <c r="D45" s="6"/>
      <c r="E45" s="26"/>
    </row>
    <row r="46" spans="1:5" x14ac:dyDescent="0.15">
      <c r="A46" s="2"/>
      <c r="B46" s="2"/>
      <c r="C46" s="2"/>
      <c r="D46" s="2"/>
    </row>
    <row r="47" spans="1:5" x14ac:dyDescent="0.15">
      <c r="A47" s="12"/>
      <c r="B47" s="12"/>
      <c r="C47" s="2"/>
      <c r="D47" s="2"/>
    </row>
    <row r="48" spans="1:5" ht="15" thickBot="1" x14ac:dyDescent="0.2">
      <c r="A48" s="13"/>
      <c r="B48" s="20" t="s">
        <v>7</v>
      </c>
      <c r="C48" s="33"/>
      <c r="D48" s="33">
        <f>SUM(D46:D47)</f>
        <v>0</v>
      </c>
    </row>
    <row r="49" spans="1:6" x14ac:dyDescent="0.15">
      <c r="A49" s="14" t="s">
        <v>8</v>
      </c>
      <c r="B49" s="2" t="s">
        <v>37</v>
      </c>
      <c r="C49" s="2">
        <v>4</v>
      </c>
      <c r="D49" s="2">
        <v>155</v>
      </c>
    </row>
    <row r="50" spans="1:6" x14ac:dyDescent="0.15">
      <c r="A50" s="12"/>
      <c r="B50" s="32" t="s">
        <v>31</v>
      </c>
      <c r="C50" s="2">
        <v>3</v>
      </c>
      <c r="D50" s="2">
        <v>561</v>
      </c>
    </row>
    <row r="51" spans="1:6" x14ac:dyDescent="0.15">
      <c r="A51" s="22"/>
      <c r="B51" s="39" t="s">
        <v>48</v>
      </c>
      <c r="C51" s="2">
        <v>2</v>
      </c>
      <c r="D51" s="2">
        <v>707</v>
      </c>
    </row>
    <row r="52" spans="1:6" x14ac:dyDescent="0.15">
      <c r="A52" s="19"/>
      <c r="B52" s="23"/>
      <c r="C52" s="2"/>
      <c r="D52" s="3"/>
    </row>
    <row r="53" spans="1:6" x14ac:dyDescent="0.15">
      <c r="A53" s="15"/>
      <c r="B53" s="32"/>
      <c r="C53" s="7"/>
      <c r="D53" s="7"/>
    </row>
    <row r="54" spans="1:6" ht="15" thickBot="1" x14ac:dyDescent="0.2">
      <c r="A54" s="16"/>
      <c r="B54" s="34" t="s">
        <v>9</v>
      </c>
      <c r="C54" s="8">
        <f>SUM(C49:C53)</f>
        <v>9</v>
      </c>
      <c r="D54" s="28">
        <f>SUM(D49:D53)</f>
        <v>1423</v>
      </c>
    </row>
    <row r="55" spans="1:6" ht="15" thickBot="1" x14ac:dyDescent="0.2">
      <c r="A55" s="35" t="s">
        <v>10</v>
      </c>
      <c r="B55" s="37"/>
      <c r="C55" s="36">
        <f>C20+C44+C54</f>
        <v>514</v>
      </c>
      <c r="D55" s="9">
        <f>D20+D44+D54</f>
        <v>70681</v>
      </c>
      <c r="E55" s="30">
        <v>85851</v>
      </c>
      <c r="F55" s="49">
        <v>93097</v>
      </c>
    </row>
    <row r="56" spans="1:6" x14ac:dyDescent="0.15">
      <c r="A56" s="6" t="s">
        <v>11</v>
      </c>
      <c r="B56" s="2" t="s">
        <v>64</v>
      </c>
      <c r="C56" s="31">
        <v>10</v>
      </c>
      <c r="D56" s="31">
        <v>469</v>
      </c>
      <c r="E56" s="27"/>
    </row>
    <row r="57" spans="1:6" x14ac:dyDescent="0.15">
      <c r="A57" s="2"/>
      <c r="B57" s="4" t="s">
        <v>27</v>
      </c>
      <c r="C57" s="31">
        <v>1</v>
      </c>
      <c r="D57" s="31">
        <v>110</v>
      </c>
    </row>
    <row r="58" spans="1:6" x14ac:dyDescent="0.15">
      <c r="C58" s="4"/>
      <c r="D58" s="4"/>
    </row>
    <row r="59" spans="1:6" x14ac:dyDescent="0.15">
      <c r="A59" s="17"/>
      <c r="B59" s="18" t="s">
        <v>12</v>
      </c>
      <c r="C59" s="5">
        <f>SUM(C56:C58)</f>
        <v>11</v>
      </c>
      <c r="D59" s="5">
        <f>SUM(D56:D58)</f>
        <v>579</v>
      </c>
    </row>
    <row r="60" spans="1:6" x14ac:dyDescent="0.15">
      <c r="A60" s="19"/>
      <c r="B60" s="19" t="s">
        <v>13</v>
      </c>
      <c r="C60" s="40">
        <f>C20+C44+C59</f>
        <v>516</v>
      </c>
      <c r="D60" s="40">
        <f>D20+D44+D59</f>
        <v>69837</v>
      </c>
    </row>
    <row r="61" spans="1:6" x14ac:dyDescent="0.15">
      <c r="A61" s="17"/>
      <c r="B61" s="17" t="s">
        <v>67</v>
      </c>
      <c r="C61" s="5">
        <f>C54+C60</f>
        <v>525</v>
      </c>
      <c r="D61" s="5">
        <f>D54+D60</f>
        <v>71260</v>
      </c>
      <c r="E61" s="49">
        <v>558</v>
      </c>
      <c r="F61" s="49">
        <v>643</v>
      </c>
    </row>
    <row r="62" spans="1:6" x14ac:dyDescent="0.15">
      <c r="A62" s="2"/>
      <c r="B62" s="22" t="s">
        <v>14</v>
      </c>
      <c r="C62" s="2">
        <f>C61+C29</f>
        <v>582</v>
      </c>
      <c r="D62" s="2">
        <f>D61+D29</f>
        <v>74950</v>
      </c>
    </row>
    <row r="64" spans="1:6" x14ac:dyDescent="0.15">
      <c r="A64" s="11" t="s">
        <v>16</v>
      </c>
    </row>
    <row r="65" spans="1:2" x14ac:dyDescent="0.15">
      <c r="A65" s="11" t="s">
        <v>17</v>
      </c>
    </row>
    <row r="66" spans="1:2" x14ac:dyDescent="0.15">
      <c r="A66" s="11" t="s">
        <v>18</v>
      </c>
    </row>
    <row r="67" spans="1:2" x14ac:dyDescent="0.15">
      <c r="A67" s="11" t="s">
        <v>19</v>
      </c>
    </row>
    <row r="68" spans="1:2" x14ac:dyDescent="0.15">
      <c r="A68" s="11" t="s">
        <v>20</v>
      </c>
    </row>
    <row r="69" spans="1:2" x14ac:dyDescent="0.15">
      <c r="A69" s="11" t="s">
        <v>21</v>
      </c>
      <c r="B69" s="21"/>
    </row>
    <row r="70" spans="1:2" x14ac:dyDescent="0.15">
      <c r="A70" s="11" t="s">
        <v>22</v>
      </c>
    </row>
    <row r="71" spans="1:2" x14ac:dyDescent="0.15">
      <c r="A71" s="11" t="s">
        <v>23</v>
      </c>
    </row>
    <row r="72" spans="1:2" x14ac:dyDescent="0.15">
      <c r="A72" s="11" t="s">
        <v>68</v>
      </c>
    </row>
    <row r="77" spans="1:2" x14ac:dyDescent="0.15">
      <c r="B77" s="10"/>
    </row>
    <row r="79" spans="1:2" x14ac:dyDescent="0.15">
      <c r="B79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6EA9AC18CC6EB44B8C4F67B15ED2AE3" ma:contentTypeVersion="17" ma:contentTypeDescription="Opprett et nytt dokument." ma:contentTypeScope="" ma:versionID="cc80838d1b793b93220fc03f68e8a3b1">
  <xsd:schema xmlns:xsd="http://www.w3.org/2001/XMLSchema" xmlns:xs="http://www.w3.org/2001/XMLSchema" xmlns:p="http://schemas.microsoft.com/office/2006/metadata/properties" xmlns:ns2="b1fe088a-b4b5-4392-bc39-5097b691d671" xmlns:ns3="7a6e23bb-9c8f-4d9d-9541-4e82d76c48df" targetNamespace="http://schemas.microsoft.com/office/2006/metadata/properties" ma:root="true" ma:fieldsID="01104a58441642260587ca958920758f" ns2:_="" ns3:_="">
    <xsd:import namespace="b1fe088a-b4b5-4392-bc39-5097b691d671"/>
    <xsd:import namespace="7a6e23bb-9c8f-4d9d-9541-4e82d76c48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e088a-b4b5-4392-bc39-5097b691d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3c04424b-bfc1-40f4-9a20-3f06f39871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6e23bb-9c8f-4d9d-9541-4e82d76c48d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280a27-cdd0-439e-a475-882d58e3b931}" ma:internalName="TaxCatchAll" ma:showField="CatchAllData" ma:web="7a6e23bb-9c8f-4d9d-9541-4e82d76c48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fe088a-b4b5-4392-bc39-5097b691d671">
      <Terms xmlns="http://schemas.microsoft.com/office/infopath/2007/PartnerControls"/>
    </lcf76f155ced4ddcb4097134ff3c332f>
    <TaxCatchAll xmlns="7a6e23bb-9c8f-4d9d-9541-4e82d76c48df" xsi:nil="true"/>
  </documentManagement>
</p:properties>
</file>

<file path=customXml/itemProps1.xml><?xml version="1.0" encoding="utf-8"?>
<ds:datastoreItem xmlns:ds="http://schemas.openxmlformats.org/officeDocument/2006/customXml" ds:itemID="{93926FC5-2891-4DAA-AE11-000F08EC74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e088a-b4b5-4392-bc39-5097b691d671"/>
    <ds:schemaRef ds:uri="7a6e23bb-9c8f-4d9d-9541-4e82d76c48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4A56-F767-4EE1-9D53-AFE98D6542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ED9CE-C582-4B0C-AF51-99936F78C3E0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7a6e23bb-9c8f-4d9d-9541-4e82d76c48df"/>
    <ds:schemaRef ds:uri="b1fe088a-b4b5-4392-bc39-5097b691d671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 Bjerva</dc:creator>
  <cp:keywords/>
  <dc:description/>
  <cp:lastModifiedBy>Kirsti Bjerva</cp:lastModifiedBy>
  <cp:revision/>
  <cp:lastPrinted>2024-01-03T09:46:23Z</cp:lastPrinted>
  <dcterms:created xsi:type="dcterms:W3CDTF">2016-01-11T08:45:28Z</dcterms:created>
  <dcterms:modified xsi:type="dcterms:W3CDTF">2024-01-03T10:03:55Z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0x01010076EA9AC18CC6EB44B8C4F67B15ED2AE3</vt:lpwstr>
  </property>
  <property fmtid="{D5CDD505-2E9C-101B-9397-08002B2CF9AE}" pid="3" name="Order">
    <vt:r8>35633900</vt:r8>
  </property>
  <property fmtid="{D5CDD505-2E9C-101B-9397-08002B2CF9AE}" pid="4" name="MediaServiceImageTags">
    <vt:lpwstr/>
  </property>
</Properties>
</file>